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40" tabRatio="877" activeTab="0"/>
  </bookViews>
  <sheets>
    <sheet name="L03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<sst xmlns="http://schemas.openxmlformats.org/spreadsheetml/2006/main" count="128" uniqueCount="126">
  <si>
    <t xml:space="preserve">    县级基本财力保障机制奖补资金收入</t>
  </si>
  <si>
    <t xml:space="preserve">  专项上解支出</t>
  </si>
  <si>
    <t xml:space="preserve">    基本养老保险和低保等转移支付收入</t>
  </si>
  <si>
    <t>决 算 数</t>
  </si>
  <si>
    <t xml:space="preserve">  专项转移支付收入</t>
  </si>
  <si>
    <t>净结余</t>
  </si>
  <si>
    <t xml:space="preserve">    新型农村合作医疗等转移支付收入</t>
  </si>
  <si>
    <t xml:space="preserve">  成品油价格和税费改革专项上解支出</t>
  </si>
  <si>
    <t xml:space="preserve">    化解债务补助收入</t>
  </si>
  <si>
    <t xml:space="preserve">  2.国有资本经营调入</t>
  </si>
  <si>
    <t>国债转贷转补助</t>
  </si>
  <si>
    <t xml:space="preserve">    革命老区及民族和边境地区转移支付支出</t>
  </si>
  <si>
    <t>上级补助收入</t>
  </si>
  <si>
    <t xml:space="preserve">      地方政府向外国政府借款还本支出</t>
  </si>
  <si>
    <t xml:space="preserve">  接受市内其他县市(区)援助收入</t>
  </si>
  <si>
    <t xml:space="preserve">    一般债务还本支出</t>
  </si>
  <si>
    <t xml:space="preserve">    成品油价格和税费改革税收返还收入</t>
  </si>
  <si>
    <t>调出资金</t>
  </si>
  <si>
    <t xml:space="preserve">    增值税和消费税税收返还收入</t>
  </si>
  <si>
    <t>安排预算稳定调节基金</t>
  </si>
  <si>
    <t xml:space="preserve">    均衡性转移支付收入</t>
  </si>
  <si>
    <t>债务收入</t>
  </si>
  <si>
    <t xml:space="preserve">    其他税收返还支出</t>
  </si>
  <si>
    <t xml:space="preserve">    地方政府其他一般债务转贷收入</t>
  </si>
  <si>
    <t>一般公共预算收入</t>
  </si>
  <si>
    <t xml:space="preserve">  出口退税专项上解收入</t>
  </si>
  <si>
    <t>支  出  总  计</t>
  </si>
  <si>
    <t xml:space="preserve">  地方政府一般债务转贷收入</t>
  </si>
  <si>
    <t xml:space="preserve">  接受其他省(自治区、直辖市、计划单列市)援助收入</t>
  </si>
  <si>
    <t>计划单列市上解省支出</t>
  </si>
  <si>
    <t xml:space="preserve">    其他一般性转移支付支出</t>
  </si>
  <si>
    <t xml:space="preserve">  援助省内其他地市(区)支出</t>
  </si>
  <si>
    <t>援助其他地区支出</t>
  </si>
  <si>
    <t>上解上级支出</t>
  </si>
  <si>
    <t xml:space="preserve">    农村综合改革转移支付支出</t>
  </si>
  <si>
    <t>债务转贷收入</t>
  </si>
  <si>
    <t xml:space="preserve">  一般性转移支付收入</t>
  </si>
  <si>
    <t>年终结余</t>
  </si>
  <si>
    <t xml:space="preserve">    成品油价格和税费改革转移支付补助收入</t>
  </si>
  <si>
    <t xml:space="preserve">调入资金   </t>
  </si>
  <si>
    <t xml:space="preserve">    资源枯竭型城市转移支付补助收入</t>
  </si>
  <si>
    <t>省补助计划单列市收入</t>
  </si>
  <si>
    <t xml:space="preserve">    所得税基数返还收入</t>
  </si>
  <si>
    <t>国债转贷资金上年结余</t>
  </si>
  <si>
    <t>债务还本支出</t>
  </si>
  <si>
    <t xml:space="preserve">    固定数额补助收入</t>
  </si>
  <si>
    <t>增设预算周转金</t>
  </si>
  <si>
    <t xml:space="preserve">    结算补助收入</t>
  </si>
  <si>
    <t xml:space="preserve">    产粮(油)大县奖励资金支出</t>
  </si>
  <si>
    <t xml:space="preserve">    重点生态功能区转移支付收入</t>
  </si>
  <si>
    <t>预算科目</t>
  </si>
  <si>
    <t xml:space="preserve">  返还性收入</t>
  </si>
  <si>
    <t xml:space="preserve">    一般债务收入</t>
  </si>
  <si>
    <t xml:space="preserve">    体制补助收入</t>
  </si>
  <si>
    <t xml:space="preserve">    地方政府一般债券转贷支出</t>
  </si>
  <si>
    <t xml:space="preserve">    地方政府向国际组织借款转贷收入</t>
  </si>
  <si>
    <t>接受其他地区援助收入</t>
  </si>
  <si>
    <t xml:space="preserve">    基层公检法司转移支付支出</t>
  </si>
  <si>
    <t xml:space="preserve">  地方政府债务还本支出</t>
  </si>
  <si>
    <t xml:space="preserve">  体制上解收入</t>
  </si>
  <si>
    <t xml:space="preserve">    义务教育等转移支付收入</t>
  </si>
  <si>
    <t xml:space="preserve">    企业事业单位划转补助收入</t>
  </si>
  <si>
    <t xml:space="preserve">    地方政府向外国政府借款转贷支出</t>
  </si>
  <si>
    <t>单位：万元</t>
  </si>
  <si>
    <t xml:space="preserve">  成品油价格和税费改革专项上解收入</t>
  </si>
  <si>
    <t xml:space="preserve">    化解债务补助支出</t>
  </si>
  <si>
    <t xml:space="preserve">    新型农村合作医疗等转移支付支出</t>
  </si>
  <si>
    <t>下级上解收入</t>
  </si>
  <si>
    <t>国债转贷资金结余</t>
  </si>
  <si>
    <t xml:space="preserve">    革命老区及民族和边境地区转移支付收入</t>
  </si>
  <si>
    <t>上年结余</t>
  </si>
  <si>
    <t xml:space="preserve">    县级基本财力保障机制奖补资金支出</t>
  </si>
  <si>
    <t xml:space="preserve">  专项上解收入</t>
  </si>
  <si>
    <t xml:space="preserve">    基本养老保险和低保等转移支付支出</t>
  </si>
  <si>
    <t xml:space="preserve">  专项转移支付支出</t>
  </si>
  <si>
    <t xml:space="preserve">  援助市内其他县市(区)支出</t>
  </si>
  <si>
    <t xml:space="preserve">      地方政府向国际组织借款还本支出</t>
  </si>
  <si>
    <t xml:space="preserve">  地方政府一般债务转贷支出</t>
  </si>
  <si>
    <t xml:space="preserve">  出口退税专项上解支出</t>
  </si>
  <si>
    <t>调入预算稳定调节基金</t>
  </si>
  <si>
    <t>计划单列市上解省收入</t>
  </si>
  <si>
    <t xml:space="preserve">    其他一般性转移支付收入</t>
  </si>
  <si>
    <t>补助下级支出</t>
  </si>
  <si>
    <t xml:space="preserve">      地方政府向外国政府借款收入</t>
  </si>
  <si>
    <t xml:space="preserve">      地方政府其他一般债务还本支出</t>
  </si>
  <si>
    <t xml:space="preserve">      地方政府向国际组织借款收入</t>
  </si>
  <si>
    <t xml:space="preserve">  援助其他省(自治区、直辖市、计划单列市)支出</t>
  </si>
  <si>
    <t xml:space="preserve">    成品油价格和税费改革税收返还支出</t>
  </si>
  <si>
    <t xml:space="preserve">    增值税和消费税税收返还支出</t>
  </si>
  <si>
    <t xml:space="preserve">    均衡性转移支付支出</t>
  </si>
  <si>
    <t xml:space="preserve">    其他税收返还收入</t>
  </si>
  <si>
    <t>一般公共预算支出</t>
  </si>
  <si>
    <t xml:space="preserve">    地方政府其他一般债务转贷支出</t>
  </si>
  <si>
    <t xml:space="preserve">    所得税基数返还支出</t>
  </si>
  <si>
    <t xml:space="preserve">      地方政府一般债券还本支出</t>
  </si>
  <si>
    <t xml:space="preserve">    固定数额补助支出</t>
  </si>
  <si>
    <t xml:space="preserve">    结算补助支出</t>
  </si>
  <si>
    <t>减:结转下年的支出</t>
  </si>
  <si>
    <t xml:space="preserve">    产粮(油)大县奖励资金收入</t>
  </si>
  <si>
    <t xml:space="preserve">  3.其他调入</t>
  </si>
  <si>
    <t xml:space="preserve">    重点生态功能区转移支付支出</t>
  </si>
  <si>
    <t xml:space="preserve">    农村综合改革转移支付收入</t>
  </si>
  <si>
    <t xml:space="preserve">      地方政府其他一般债务收入</t>
  </si>
  <si>
    <t xml:space="preserve">  接受省内其他地市(区)援助收入</t>
  </si>
  <si>
    <t>债务转贷支出</t>
  </si>
  <si>
    <t xml:space="preserve">  一般性转移支付支出</t>
  </si>
  <si>
    <t>国债转贷收入</t>
  </si>
  <si>
    <t>录入03表</t>
  </si>
  <si>
    <t xml:space="preserve">    成品油价格和税费改革转移支付补助支出</t>
  </si>
  <si>
    <t xml:space="preserve">    资源枯竭型城市转移支付补助支出</t>
  </si>
  <si>
    <t xml:space="preserve">      地方政府一般债券收入</t>
  </si>
  <si>
    <t>省补助计划单列市支出</t>
  </si>
  <si>
    <t xml:space="preserve">    义务教育等转移支付支出</t>
  </si>
  <si>
    <t xml:space="preserve">    企业事业单位划转补助支出</t>
  </si>
  <si>
    <t xml:space="preserve">    地方政府向外国政府借款转贷收入</t>
  </si>
  <si>
    <t xml:space="preserve">  地方政府债务收入</t>
  </si>
  <si>
    <t xml:space="preserve">  返还性支出</t>
  </si>
  <si>
    <t xml:space="preserve">    体制补助支出</t>
  </si>
  <si>
    <t xml:space="preserve">    地方政府一般债券转贷收入</t>
  </si>
  <si>
    <t xml:space="preserve">  1.政府性基金调入</t>
  </si>
  <si>
    <t>拨付国债转贷资金数</t>
  </si>
  <si>
    <t xml:space="preserve">    地方政府向国际组织借款转贷支出</t>
  </si>
  <si>
    <t xml:space="preserve">  体制上解支出</t>
  </si>
  <si>
    <t>收  入  总  计</t>
  </si>
  <si>
    <t xml:space="preserve">    基层公检法司转移支付收入</t>
  </si>
  <si>
    <t>2015年度乌恰县一般公共预算转移性收支决算录入表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</si>
</sst>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4" xfId="0" applyNumberFormat="1" applyFont="1" applyFill="1" applyBorder="1" applyAlignment="1" applyProtection="1">
      <alignment horizontal="righ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3" fontId="6" fillId="33" borderId="15" xfId="0" applyNumberFormat="1" applyFont="1" applyFill="1" applyBorder="1" applyAlignment="1" applyProtection="1">
      <alignment horizontal="left" vertical="center"/>
      <protection/>
    </xf>
    <xf numFmtId="3" fontId="4" fillId="33" borderId="15" xfId="0" applyNumberFormat="1" applyFont="1" applyFill="1" applyBorder="1" applyAlignment="1" applyProtection="1">
      <alignment horizontal="lef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/>
    </xf>
    <xf numFmtId="3" fontId="4" fillId="37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38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showGridLines="0" showZeros="0" tabSelected="1" zoomScalePageLayoutView="0" workbookViewId="0" topLeftCell="A1">
      <selection activeCell="A1" sqref="A1:D1"/>
    </sheetView>
  </sheetViews>
  <sheetFormatPr defaultColWidth="9.125" defaultRowHeight="14.25"/>
  <cols>
    <col min="1" max="1" width="34.75390625" style="0" customWidth="1"/>
    <col min="2" max="2" width="19.50390625" style="0" customWidth="1"/>
    <col min="3" max="3" width="33.75390625" style="0" customWidth="1"/>
    <col min="4" max="4" width="19.75390625" style="0" customWidth="1"/>
  </cols>
  <sheetData>
    <row r="1" spans="1:4" ht="33.75" customHeight="1">
      <c r="A1" s="25" t="s">
        <v>125</v>
      </c>
      <c r="B1" s="25"/>
      <c r="C1" s="25"/>
      <c r="D1" s="25"/>
    </row>
    <row r="2" spans="1:4" ht="16.5" customHeight="1">
      <c r="A2" s="24" t="s">
        <v>107</v>
      </c>
      <c r="B2" s="24"/>
      <c r="C2" s="24"/>
      <c r="D2" s="24"/>
    </row>
    <row r="3" spans="1:4" ht="16.5" customHeight="1">
      <c r="A3" s="24" t="s">
        <v>63</v>
      </c>
      <c r="B3" s="24"/>
      <c r="C3" s="24"/>
      <c r="D3" s="24"/>
    </row>
    <row r="4" spans="1:4" ht="16.5" customHeight="1">
      <c r="A4" s="2" t="s">
        <v>50</v>
      </c>
      <c r="B4" s="2" t="s">
        <v>3</v>
      </c>
      <c r="C4" s="2" t="s">
        <v>50</v>
      </c>
      <c r="D4" s="2" t="s">
        <v>3</v>
      </c>
    </row>
    <row r="5" spans="1:4" ht="16.5" customHeight="1">
      <c r="A5" s="8" t="s">
        <v>24</v>
      </c>
      <c r="B5" s="12" t="e">
        <f>#REF!</f>
        <v>#REF!</v>
      </c>
      <c r="C5" s="8" t="s">
        <v>91</v>
      </c>
      <c r="D5" s="12" t="e">
        <f>#REF!</f>
        <v>#REF!</v>
      </c>
    </row>
    <row r="6" spans="1:4" ht="16.5" customHeight="1">
      <c r="A6" s="8" t="s">
        <v>12</v>
      </c>
      <c r="B6" s="12">
        <f>SUM(B7,B12,B31)</f>
        <v>120580</v>
      </c>
      <c r="C6" s="15" t="s">
        <v>82</v>
      </c>
      <c r="D6" s="12">
        <f>SUM(D7,D12,D31)</f>
        <v>0</v>
      </c>
    </row>
    <row r="7" spans="1:4" ht="16.5" customHeight="1">
      <c r="A7" s="8" t="s">
        <v>51</v>
      </c>
      <c r="B7" s="12">
        <f>SUM(B8:B11)</f>
        <v>929</v>
      </c>
      <c r="C7" s="15" t="s">
        <v>116</v>
      </c>
      <c r="D7" s="12">
        <f>SUM(D8:D11)</f>
        <v>0</v>
      </c>
    </row>
    <row r="8" spans="1:4" ht="16.5" customHeight="1">
      <c r="A8" s="3" t="s">
        <v>18</v>
      </c>
      <c r="B8" s="22">
        <v>825</v>
      </c>
      <c r="C8" s="7" t="s">
        <v>88</v>
      </c>
      <c r="D8" s="22">
        <v>0</v>
      </c>
    </row>
    <row r="9" spans="1:4" ht="16.5" customHeight="1">
      <c r="A9" s="3" t="s">
        <v>42</v>
      </c>
      <c r="B9" s="22">
        <v>104</v>
      </c>
      <c r="C9" s="7" t="s">
        <v>93</v>
      </c>
      <c r="D9" s="22">
        <v>0</v>
      </c>
    </row>
    <row r="10" spans="1:4" ht="16.5" customHeight="1">
      <c r="A10" s="3" t="s">
        <v>16</v>
      </c>
      <c r="B10" s="22">
        <v>0</v>
      </c>
      <c r="C10" s="7" t="s">
        <v>87</v>
      </c>
      <c r="D10" s="22">
        <v>0</v>
      </c>
    </row>
    <row r="11" spans="1:4" ht="16.5" customHeight="1">
      <c r="A11" s="3" t="s">
        <v>90</v>
      </c>
      <c r="B11" s="22">
        <v>0</v>
      </c>
      <c r="C11" s="7" t="s">
        <v>22</v>
      </c>
      <c r="D11" s="22">
        <v>0</v>
      </c>
    </row>
    <row r="12" spans="1:4" ht="16.5" customHeight="1">
      <c r="A12" s="8" t="s">
        <v>36</v>
      </c>
      <c r="B12" s="12">
        <f>SUM(B13:B30)</f>
        <v>78548</v>
      </c>
      <c r="C12" s="15" t="s">
        <v>105</v>
      </c>
      <c r="D12" s="12">
        <f>SUM(D13:D30)</f>
        <v>0</v>
      </c>
    </row>
    <row r="13" spans="1:4" ht="16.5" customHeight="1">
      <c r="A13" s="3" t="s">
        <v>53</v>
      </c>
      <c r="B13" s="22">
        <v>2329</v>
      </c>
      <c r="C13" s="7" t="s">
        <v>117</v>
      </c>
      <c r="D13" s="22">
        <v>0</v>
      </c>
    </row>
    <row r="14" spans="1:4" ht="16.5" customHeight="1">
      <c r="A14" s="3" t="s">
        <v>20</v>
      </c>
      <c r="B14" s="22">
        <v>17127</v>
      </c>
      <c r="C14" s="7" t="s">
        <v>89</v>
      </c>
      <c r="D14" s="22">
        <v>0</v>
      </c>
    </row>
    <row r="15" spans="1:4" ht="16.5" customHeight="1">
      <c r="A15" s="3" t="s">
        <v>69</v>
      </c>
      <c r="B15" s="22">
        <v>6344</v>
      </c>
      <c r="C15" s="7" t="s">
        <v>11</v>
      </c>
      <c r="D15" s="22">
        <v>0</v>
      </c>
    </row>
    <row r="16" spans="1:4" ht="16.5" customHeight="1">
      <c r="A16" s="3" t="s">
        <v>0</v>
      </c>
      <c r="B16" s="22">
        <v>5433</v>
      </c>
      <c r="C16" s="7" t="s">
        <v>71</v>
      </c>
      <c r="D16" s="22">
        <v>0</v>
      </c>
    </row>
    <row r="17" spans="1:4" ht="16.5" customHeight="1">
      <c r="A17" s="3" t="s">
        <v>47</v>
      </c>
      <c r="B17" s="22">
        <v>356</v>
      </c>
      <c r="C17" s="7" t="s">
        <v>96</v>
      </c>
      <c r="D17" s="22">
        <v>0</v>
      </c>
    </row>
    <row r="18" spans="1:4" ht="16.5" customHeight="1">
      <c r="A18" s="3" t="s">
        <v>8</v>
      </c>
      <c r="B18" s="22">
        <v>0</v>
      </c>
      <c r="C18" s="7" t="s">
        <v>65</v>
      </c>
      <c r="D18" s="22">
        <v>0</v>
      </c>
    </row>
    <row r="19" spans="1:4" ht="16.5" customHeight="1">
      <c r="A19" s="3" t="s">
        <v>40</v>
      </c>
      <c r="B19" s="22">
        <v>0</v>
      </c>
      <c r="C19" s="7" t="s">
        <v>109</v>
      </c>
      <c r="D19" s="22">
        <v>0</v>
      </c>
    </row>
    <row r="20" spans="1:4" ht="16.5" customHeight="1">
      <c r="A20" s="3" t="s">
        <v>61</v>
      </c>
      <c r="B20" s="22">
        <v>0</v>
      </c>
      <c r="C20" s="7" t="s">
        <v>113</v>
      </c>
      <c r="D20" s="22">
        <v>0</v>
      </c>
    </row>
    <row r="21" spans="1:4" ht="16.5" customHeight="1">
      <c r="A21" s="3" t="s">
        <v>38</v>
      </c>
      <c r="B21" s="22">
        <v>0</v>
      </c>
      <c r="C21" s="7" t="s">
        <v>108</v>
      </c>
      <c r="D21" s="22">
        <v>0</v>
      </c>
    </row>
    <row r="22" spans="1:4" ht="16.5" customHeight="1">
      <c r="A22" s="3" t="s">
        <v>124</v>
      </c>
      <c r="B22" s="22">
        <v>0</v>
      </c>
      <c r="C22" s="7" t="s">
        <v>57</v>
      </c>
      <c r="D22" s="22">
        <v>0</v>
      </c>
    </row>
    <row r="23" spans="1:4" ht="16.5" customHeight="1">
      <c r="A23" s="3" t="s">
        <v>60</v>
      </c>
      <c r="B23" s="22">
        <v>1601</v>
      </c>
      <c r="C23" s="7" t="s">
        <v>112</v>
      </c>
      <c r="D23" s="22">
        <v>0</v>
      </c>
    </row>
    <row r="24" spans="1:4" ht="16.5" customHeight="1">
      <c r="A24" s="3" t="s">
        <v>2</v>
      </c>
      <c r="B24" s="22">
        <v>4081</v>
      </c>
      <c r="C24" s="7" t="s">
        <v>73</v>
      </c>
      <c r="D24" s="22">
        <v>0</v>
      </c>
    </row>
    <row r="25" spans="1:4" ht="16.5" customHeight="1">
      <c r="A25" s="3" t="s">
        <v>6</v>
      </c>
      <c r="B25" s="22">
        <v>0</v>
      </c>
      <c r="C25" s="7" t="s">
        <v>66</v>
      </c>
      <c r="D25" s="22">
        <v>0</v>
      </c>
    </row>
    <row r="26" spans="1:4" ht="16.5" customHeight="1">
      <c r="A26" s="3" t="s">
        <v>101</v>
      </c>
      <c r="B26" s="22">
        <v>396</v>
      </c>
      <c r="C26" s="7" t="s">
        <v>34</v>
      </c>
      <c r="D26" s="22">
        <v>0</v>
      </c>
    </row>
    <row r="27" spans="1:4" ht="16.5" customHeight="1">
      <c r="A27" s="3" t="s">
        <v>98</v>
      </c>
      <c r="B27" s="22">
        <v>0</v>
      </c>
      <c r="C27" s="7" t="s">
        <v>48</v>
      </c>
      <c r="D27" s="22">
        <v>0</v>
      </c>
    </row>
    <row r="28" spans="1:4" ht="16.5" customHeight="1">
      <c r="A28" s="3" t="s">
        <v>49</v>
      </c>
      <c r="B28" s="22">
        <v>6605</v>
      </c>
      <c r="C28" s="7" t="s">
        <v>100</v>
      </c>
      <c r="D28" s="22">
        <v>0</v>
      </c>
    </row>
    <row r="29" spans="1:4" ht="16.5" customHeight="1">
      <c r="A29" s="3" t="s">
        <v>45</v>
      </c>
      <c r="B29" s="22">
        <v>34276</v>
      </c>
      <c r="C29" s="7" t="s">
        <v>95</v>
      </c>
      <c r="D29" s="22">
        <v>0</v>
      </c>
    </row>
    <row r="30" spans="1:4" ht="16.5" customHeight="1">
      <c r="A30" s="3" t="s">
        <v>81</v>
      </c>
      <c r="B30" s="22">
        <v>0</v>
      </c>
      <c r="C30" s="7" t="s">
        <v>30</v>
      </c>
      <c r="D30" s="22">
        <v>0</v>
      </c>
    </row>
    <row r="31" spans="1:4" ht="16.5" customHeight="1">
      <c r="A31" s="8" t="s">
        <v>4</v>
      </c>
      <c r="B31" s="22">
        <v>41103</v>
      </c>
      <c r="C31" s="15" t="s">
        <v>74</v>
      </c>
      <c r="D31" s="22">
        <v>0</v>
      </c>
    </row>
    <row r="32" spans="1:4" ht="16.5" customHeight="1">
      <c r="A32" s="8" t="s">
        <v>41</v>
      </c>
      <c r="B32" s="22">
        <v>0</v>
      </c>
      <c r="C32" s="15" t="s">
        <v>29</v>
      </c>
      <c r="D32" s="22">
        <v>0</v>
      </c>
    </row>
    <row r="33" spans="1:4" ht="16.5" customHeight="1">
      <c r="A33" s="8" t="s">
        <v>67</v>
      </c>
      <c r="B33" s="12">
        <f>SUM(B34:B37)</f>
        <v>0</v>
      </c>
      <c r="C33" s="15" t="s">
        <v>33</v>
      </c>
      <c r="D33" s="12">
        <f>SUM(D34:D37)</f>
        <v>710</v>
      </c>
    </row>
    <row r="34" spans="1:4" ht="16.5" customHeight="1">
      <c r="A34" s="3" t="s">
        <v>59</v>
      </c>
      <c r="B34" s="22">
        <v>0</v>
      </c>
      <c r="C34" s="7" t="s">
        <v>122</v>
      </c>
      <c r="D34" s="22">
        <v>0</v>
      </c>
    </row>
    <row r="35" spans="1:4" ht="16.5" customHeight="1">
      <c r="A35" s="3" t="s">
        <v>25</v>
      </c>
      <c r="B35" s="22">
        <v>0</v>
      </c>
      <c r="C35" s="7" t="s">
        <v>78</v>
      </c>
      <c r="D35" s="22">
        <v>0</v>
      </c>
    </row>
    <row r="36" spans="1:4" ht="16.5" customHeight="1">
      <c r="A36" s="3" t="s">
        <v>64</v>
      </c>
      <c r="B36" s="22">
        <v>0</v>
      </c>
      <c r="C36" s="7" t="s">
        <v>7</v>
      </c>
      <c r="D36" s="22">
        <v>0</v>
      </c>
    </row>
    <row r="37" spans="1:4" ht="16.5" customHeight="1">
      <c r="A37" s="3" t="s">
        <v>72</v>
      </c>
      <c r="B37" s="22">
        <v>0</v>
      </c>
      <c r="C37" s="7" t="s">
        <v>1</v>
      </c>
      <c r="D37" s="22">
        <v>710</v>
      </c>
    </row>
    <row r="38" spans="1:4" ht="16.5" customHeight="1">
      <c r="A38" s="8" t="s">
        <v>80</v>
      </c>
      <c r="B38" s="22">
        <v>0</v>
      </c>
      <c r="C38" s="15" t="s">
        <v>111</v>
      </c>
      <c r="D38" s="22">
        <v>0</v>
      </c>
    </row>
    <row r="39" spans="1:4" ht="16.5" customHeight="1">
      <c r="A39" s="8" t="s">
        <v>56</v>
      </c>
      <c r="B39" s="12">
        <f>SUM(B40:B42)</f>
        <v>0</v>
      </c>
      <c r="C39" s="15" t="s">
        <v>32</v>
      </c>
      <c r="D39" s="12">
        <f>SUM(D40:D42)</f>
        <v>0</v>
      </c>
    </row>
    <row r="40" spans="1:4" ht="16.5" customHeight="1">
      <c r="A40" s="3" t="s">
        <v>28</v>
      </c>
      <c r="B40" s="16">
        <v>0</v>
      </c>
      <c r="C40" s="7" t="s">
        <v>86</v>
      </c>
      <c r="D40" s="16">
        <v>0</v>
      </c>
    </row>
    <row r="41" spans="1:4" ht="16.5" customHeight="1">
      <c r="A41" s="3" t="s">
        <v>103</v>
      </c>
      <c r="B41" s="22">
        <v>0</v>
      </c>
      <c r="C41" s="7" t="s">
        <v>31</v>
      </c>
      <c r="D41" s="22">
        <v>0</v>
      </c>
    </row>
    <row r="42" spans="1:4" ht="16.5" customHeight="1">
      <c r="A42" s="3" t="s">
        <v>14</v>
      </c>
      <c r="B42" s="22">
        <v>0</v>
      </c>
      <c r="C42" s="7" t="s">
        <v>75</v>
      </c>
      <c r="D42" s="22">
        <v>0</v>
      </c>
    </row>
    <row r="43" spans="1:4" ht="16.5" customHeight="1">
      <c r="A43" s="8" t="s">
        <v>21</v>
      </c>
      <c r="B43" s="14">
        <f>B44</f>
        <v>0</v>
      </c>
      <c r="C43" s="15" t="s">
        <v>44</v>
      </c>
      <c r="D43" s="12">
        <f>D44</f>
        <v>3000</v>
      </c>
    </row>
    <row r="44" spans="1:4" ht="16.5" customHeight="1">
      <c r="A44" s="4" t="s">
        <v>115</v>
      </c>
      <c r="B44" s="12">
        <f>B45</f>
        <v>0</v>
      </c>
      <c r="C44" s="19" t="s">
        <v>58</v>
      </c>
      <c r="D44" s="12">
        <f>D45</f>
        <v>3000</v>
      </c>
    </row>
    <row r="45" spans="1:4" ht="16.5" customHeight="1">
      <c r="A45" s="8" t="s">
        <v>52</v>
      </c>
      <c r="B45" s="13">
        <f>SUM(B46:B49)</f>
        <v>0</v>
      </c>
      <c r="C45" s="15" t="s">
        <v>15</v>
      </c>
      <c r="D45" s="13">
        <f>SUM(D46:D49)</f>
        <v>3000</v>
      </c>
    </row>
    <row r="46" spans="1:4" ht="16.5" customHeight="1">
      <c r="A46" s="3" t="s">
        <v>110</v>
      </c>
      <c r="B46" s="16">
        <v>0</v>
      </c>
      <c r="C46" s="7" t="s">
        <v>94</v>
      </c>
      <c r="D46" s="16">
        <v>0</v>
      </c>
    </row>
    <row r="47" spans="1:4" ht="16.5" customHeight="1">
      <c r="A47" s="3" t="s">
        <v>83</v>
      </c>
      <c r="B47" s="16">
        <v>0</v>
      </c>
      <c r="C47" s="7" t="s">
        <v>13</v>
      </c>
      <c r="D47" s="16">
        <v>0</v>
      </c>
    </row>
    <row r="48" spans="1:4" ht="16.5" customHeight="1">
      <c r="A48" s="3" t="s">
        <v>85</v>
      </c>
      <c r="B48" s="16">
        <v>0</v>
      </c>
      <c r="C48" s="7" t="s">
        <v>76</v>
      </c>
      <c r="D48" s="16">
        <v>0</v>
      </c>
    </row>
    <row r="49" spans="1:4" ht="16.5" customHeight="1">
      <c r="A49" s="3" t="s">
        <v>102</v>
      </c>
      <c r="B49" s="16">
        <v>0</v>
      </c>
      <c r="C49" s="7" t="s">
        <v>84</v>
      </c>
      <c r="D49" s="16">
        <v>3000</v>
      </c>
    </row>
    <row r="50" spans="1:4" ht="16.5" customHeight="1">
      <c r="A50" s="8" t="s">
        <v>35</v>
      </c>
      <c r="B50" s="12">
        <f>B51</f>
        <v>3000</v>
      </c>
      <c r="C50" s="15" t="s">
        <v>104</v>
      </c>
      <c r="D50" s="12">
        <f>D51</f>
        <v>0</v>
      </c>
    </row>
    <row r="51" spans="1:4" ht="16.5" customHeight="1">
      <c r="A51" s="3" t="s">
        <v>27</v>
      </c>
      <c r="B51" s="14">
        <f>SUM(B52:B55)</f>
        <v>3000</v>
      </c>
      <c r="C51" s="7" t="s">
        <v>77</v>
      </c>
      <c r="D51" s="12">
        <f>SUM(D52:D55)</f>
        <v>0</v>
      </c>
    </row>
    <row r="52" spans="1:4" ht="16.5" customHeight="1">
      <c r="A52" s="5" t="s">
        <v>118</v>
      </c>
      <c r="B52" s="22">
        <v>3000</v>
      </c>
      <c r="C52" s="20" t="s">
        <v>54</v>
      </c>
      <c r="D52" s="22">
        <v>0</v>
      </c>
    </row>
    <row r="53" spans="1:4" ht="16.5" customHeight="1">
      <c r="A53" s="3" t="s">
        <v>114</v>
      </c>
      <c r="B53" s="23">
        <v>0</v>
      </c>
      <c r="C53" s="7" t="s">
        <v>62</v>
      </c>
      <c r="D53" s="22">
        <v>0</v>
      </c>
    </row>
    <row r="54" spans="1:4" ht="16.5" customHeight="1">
      <c r="A54" s="3" t="s">
        <v>55</v>
      </c>
      <c r="B54" s="22">
        <v>0</v>
      </c>
      <c r="C54" s="7" t="s">
        <v>121</v>
      </c>
      <c r="D54" s="22">
        <v>0</v>
      </c>
    </row>
    <row r="55" spans="1:4" ht="16.5" customHeight="1">
      <c r="A55" s="3" t="s">
        <v>23</v>
      </c>
      <c r="B55" s="22">
        <v>0</v>
      </c>
      <c r="C55" s="7" t="s">
        <v>92</v>
      </c>
      <c r="D55" s="22">
        <v>0</v>
      </c>
    </row>
    <row r="56" spans="1:4" ht="16.5" customHeight="1">
      <c r="A56" s="8" t="s">
        <v>106</v>
      </c>
      <c r="B56" s="22">
        <v>0</v>
      </c>
      <c r="C56" s="15" t="s">
        <v>46</v>
      </c>
      <c r="D56" s="16">
        <v>0</v>
      </c>
    </row>
    <row r="57" spans="1:4" ht="16.5" customHeight="1">
      <c r="A57" s="8" t="s">
        <v>43</v>
      </c>
      <c r="B57" s="21">
        <v>0</v>
      </c>
      <c r="C57" s="15" t="s">
        <v>120</v>
      </c>
      <c r="D57" s="16">
        <v>0</v>
      </c>
    </row>
    <row r="58" spans="1:4" ht="16.5" customHeight="1">
      <c r="A58" s="8" t="s">
        <v>10</v>
      </c>
      <c r="B58" s="22">
        <v>0</v>
      </c>
      <c r="C58" s="15" t="s">
        <v>68</v>
      </c>
      <c r="D58" s="16">
        <v>0</v>
      </c>
    </row>
    <row r="59" spans="1:4" ht="16.5" customHeight="1">
      <c r="A59" s="8" t="s">
        <v>70</v>
      </c>
      <c r="B59" s="21">
        <v>817</v>
      </c>
      <c r="C59" s="1"/>
      <c r="D59" s="10"/>
    </row>
    <row r="60" spans="1:4" ht="16.5" customHeight="1">
      <c r="A60" s="8" t="s">
        <v>79</v>
      </c>
      <c r="B60" s="16">
        <v>0</v>
      </c>
      <c r="C60" s="9" t="s">
        <v>19</v>
      </c>
      <c r="D60" s="16">
        <v>4</v>
      </c>
    </row>
    <row r="61" spans="1:4" ht="16.5" customHeight="1">
      <c r="A61" s="8" t="s">
        <v>39</v>
      </c>
      <c r="B61" s="12">
        <f>SUM(B62:B64)</f>
        <v>6216</v>
      </c>
      <c r="C61" s="15" t="s">
        <v>17</v>
      </c>
      <c r="D61" s="18">
        <v>0</v>
      </c>
    </row>
    <row r="62" spans="1:4" ht="16.5" customHeight="1">
      <c r="A62" s="3" t="s">
        <v>119</v>
      </c>
      <c r="B62" s="16">
        <v>1</v>
      </c>
      <c r="C62" s="15" t="s">
        <v>37</v>
      </c>
      <c r="D62" s="12" t="e">
        <f>B65-D5-D6-D32-D33-D38-D39-D43-D50-D56-D57-D58-D60-D61</f>
        <v>#REF!</v>
      </c>
    </row>
    <row r="63" spans="1:4" ht="16.5" customHeight="1">
      <c r="A63" s="3" t="s">
        <v>9</v>
      </c>
      <c r="B63" s="16">
        <v>0</v>
      </c>
      <c r="C63" s="15" t="s">
        <v>97</v>
      </c>
      <c r="D63" s="16">
        <v>0</v>
      </c>
    </row>
    <row r="64" spans="1:4" ht="16.5" customHeight="1">
      <c r="A64" s="3" t="s">
        <v>99</v>
      </c>
      <c r="B64" s="17">
        <v>6215</v>
      </c>
      <c r="C64" s="15" t="s">
        <v>5</v>
      </c>
      <c r="D64" s="14" t="e">
        <f>D62-D63</f>
        <v>#REF!</v>
      </c>
    </row>
    <row r="65" spans="1:4" ht="16.5" customHeight="1">
      <c r="A65" s="6" t="s">
        <v>123</v>
      </c>
      <c r="B65" s="12" t="e">
        <f>SUM(B5:B6,B32:B33,B38:B39,B43,B50,B56:B61)</f>
        <v>#REF!</v>
      </c>
      <c r="C65" s="11" t="s">
        <v>26</v>
      </c>
      <c r="D65" s="12" t="e">
        <f>SUM(D5:D6,D32:D33,D38:D39,D43,D50,D56:D58,D60:D62)</f>
        <v>#REF!</v>
      </c>
    </row>
  </sheetData>
  <sheetProtection/>
  <mergeCells count="3">
    <mergeCell ref="A1:D1"/>
    <mergeCell ref="A2:D2"/>
    <mergeCell ref="A3:D3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2018-12-29T03:01:03Z</dcterms:modified>
  <cp:category/>
  <cp:version/>
  <cp:contentType/>
  <cp:contentStatus/>
</cp:coreProperties>
</file>