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40" tabRatio="877" activeTab="0"/>
  </bookViews>
  <sheets>
    <sheet name="L12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<sst xmlns="http://schemas.openxmlformats.org/spreadsheetml/2006/main" count="40" uniqueCount="37">
  <si>
    <t>本年收入</t>
  </si>
  <si>
    <t>上级补助收入</t>
  </si>
  <si>
    <t>五、居民基本医疗保险基金支出</t>
  </si>
  <si>
    <t>六、工伤保险基金支出</t>
  </si>
  <si>
    <t>计划单列市上解省支出</t>
  </si>
  <si>
    <t>四、城镇职工基本医疗保险基金支出</t>
  </si>
  <si>
    <t>七、失业保险基金收入</t>
  </si>
  <si>
    <t>上解上级支出</t>
  </si>
  <si>
    <t>年终结余</t>
  </si>
  <si>
    <t>八、生育保险基金收入</t>
  </si>
  <si>
    <t>省补助计划单列市收入</t>
  </si>
  <si>
    <t>一、企业职工基本养老保险基金收入</t>
  </si>
  <si>
    <t>项目</t>
  </si>
  <si>
    <t>三、城乡居民基本养老保险基金收入</t>
  </si>
  <si>
    <t>社会保险基金收入</t>
  </si>
  <si>
    <t>二、机关事业单位基本养老保险基金支出</t>
  </si>
  <si>
    <t>预算数</t>
  </si>
  <si>
    <t>单位：万元</t>
  </si>
  <si>
    <t>本年支出</t>
  </si>
  <si>
    <t>下级上解收入</t>
  </si>
  <si>
    <t>决算数</t>
  </si>
  <si>
    <t>上年结余</t>
  </si>
  <si>
    <t>六、工伤保险基金收入</t>
  </si>
  <si>
    <t>计划单列市上解省收入</t>
  </si>
  <si>
    <t>四、城镇职工基本医疗保险基金收入</t>
  </si>
  <si>
    <t>补助下级支出</t>
  </si>
  <si>
    <t>录入12表</t>
  </si>
  <si>
    <t>五、居民基本医疗保险基金收入</t>
  </si>
  <si>
    <t>一、企业职工基本养老保险基金支出</t>
  </si>
  <si>
    <t>按规定核减基金结余</t>
  </si>
  <si>
    <t>七、失业保险基金支出</t>
  </si>
  <si>
    <t>八、生育保险基金支出</t>
  </si>
  <si>
    <t>省补助计划单列市支出</t>
  </si>
  <si>
    <t>三、城乡居民基本养老保险基金支出</t>
  </si>
  <si>
    <t>社会保险基金支出</t>
  </si>
  <si>
    <t>二、机关事业单位基本养老保险基金收入</t>
  </si>
  <si>
    <t>2015年度乌恰县社会保险基金收支决算录入表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</si>
</sst>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"/>
    <numFmt numFmtId="183" formatCode="0.00_ 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/>
    </xf>
    <xf numFmtId="3" fontId="4" fillId="34" borderId="13" xfId="0" applyNumberFormat="1" applyFont="1" applyFill="1" applyBorder="1" applyAlignment="1" applyProtection="1">
      <alignment horizontal="right" vertical="center"/>
      <protection/>
    </xf>
    <xf numFmtId="3" fontId="4" fillId="34" borderId="14" xfId="0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right" vertical="center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tabSelected="1" zoomScalePageLayoutView="0" workbookViewId="0" topLeftCell="A1">
      <selection activeCell="J15" sqref="J15"/>
    </sheetView>
  </sheetViews>
  <sheetFormatPr defaultColWidth="9.125" defaultRowHeight="14.25"/>
  <cols>
    <col min="1" max="1" width="30.00390625" style="0" customWidth="1"/>
    <col min="2" max="2" width="10.75390625" style="0" customWidth="1"/>
    <col min="3" max="3" width="11.00390625" style="0" customWidth="1"/>
    <col min="4" max="8" width="12.75390625" style="0" customWidth="1"/>
    <col min="9" max="9" width="29.75390625" style="0" customWidth="1"/>
    <col min="10" max="10" width="10.625" style="0" customWidth="1"/>
    <col min="11" max="15" width="11.00390625" style="0" customWidth="1"/>
    <col min="16" max="16" width="12.125" style="0" customWidth="1"/>
    <col min="17" max="17" width="11.00390625" style="0" customWidth="1"/>
  </cols>
  <sheetData>
    <row r="1" spans="1:17" ht="33.75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6.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6.5" customHeight="1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6.25" customHeight="1">
      <c r="A4" s="20" t="s">
        <v>12</v>
      </c>
      <c r="B4" s="18" t="s">
        <v>0</v>
      </c>
      <c r="C4" s="20"/>
      <c r="D4" s="18" t="s">
        <v>21</v>
      </c>
      <c r="E4" s="20" t="s">
        <v>1</v>
      </c>
      <c r="F4" s="20" t="s">
        <v>10</v>
      </c>
      <c r="G4" s="20" t="s">
        <v>19</v>
      </c>
      <c r="H4" s="16" t="s">
        <v>23</v>
      </c>
      <c r="I4" s="20" t="s">
        <v>12</v>
      </c>
      <c r="J4" s="18" t="s">
        <v>18</v>
      </c>
      <c r="K4" s="20"/>
      <c r="L4" s="21" t="s">
        <v>25</v>
      </c>
      <c r="M4" s="20" t="s">
        <v>32</v>
      </c>
      <c r="N4" s="20" t="s">
        <v>7</v>
      </c>
      <c r="O4" s="20" t="s">
        <v>4</v>
      </c>
      <c r="P4" s="20" t="s">
        <v>29</v>
      </c>
      <c r="Q4" s="20" t="s">
        <v>8</v>
      </c>
    </row>
    <row r="5" spans="1:17" ht="26.25" customHeight="1">
      <c r="A5" s="15"/>
      <c r="B5" s="4" t="s">
        <v>16</v>
      </c>
      <c r="C5" s="3" t="s">
        <v>20</v>
      </c>
      <c r="D5" s="19"/>
      <c r="E5" s="15"/>
      <c r="F5" s="15"/>
      <c r="G5" s="15"/>
      <c r="H5" s="17"/>
      <c r="I5" s="15"/>
      <c r="J5" s="4" t="s">
        <v>16</v>
      </c>
      <c r="K5" s="3" t="s">
        <v>20</v>
      </c>
      <c r="L5" s="22"/>
      <c r="M5" s="15"/>
      <c r="N5" s="15"/>
      <c r="O5" s="15"/>
      <c r="P5" s="15"/>
      <c r="Q5" s="15"/>
    </row>
    <row r="6" spans="1:17" ht="16.5" customHeight="1">
      <c r="A6" s="2" t="s">
        <v>14</v>
      </c>
      <c r="B6" s="5">
        <f aca="true" t="shared" si="0" ref="B6:H6">SUM(B7:B14)</f>
        <v>12740</v>
      </c>
      <c r="C6" s="5">
        <f t="shared" si="0"/>
        <v>12740</v>
      </c>
      <c r="D6" s="5">
        <f t="shared" si="0"/>
        <v>4106</v>
      </c>
      <c r="E6" s="5">
        <f t="shared" si="0"/>
        <v>5291</v>
      </c>
      <c r="F6" s="5">
        <f t="shared" si="0"/>
        <v>0</v>
      </c>
      <c r="G6" s="5">
        <f t="shared" si="0"/>
        <v>0</v>
      </c>
      <c r="H6" s="8">
        <f t="shared" si="0"/>
        <v>0</v>
      </c>
      <c r="I6" s="2" t="s">
        <v>34</v>
      </c>
      <c r="J6" s="5">
        <f aca="true" t="shared" si="1" ref="J6:O6">SUM(J7:J14)</f>
        <v>13607</v>
      </c>
      <c r="K6" s="5">
        <f t="shared" si="1"/>
        <v>13607</v>
      </c>
      <c r="L6" s="5">
        <f t="shared" si="1"/>
        <v>0</v>
      </c>
      <c r="M6" s="5">
        <f t="shared" si="1"/>
        <v>0</v>
      </c>
      <c r="N6" s="5">
        <f t="shared" si="1"/>
        <v>4133</v>
      </c>
      <c r="O6" s="5">
        <f t="shared" si="1"/>
        <v>0</v>
      </c>
      <c r="P6" s="5">
        <f>P13</f>
        <v>0</v>
      </c>
      <c r="Q6" s="7">
        <f aca="true" t="shared" si="2" ref="Q6:Q14">SUM(C6:H6)-SUM(K6:P6)</f>
        <v>4397</v>
      </c>
    </row>
    <row r="7" spans="1:17" ht="16.5" customHeight="1">
      <c r="A7" s="1" t="s">
        <v>11</v>
      </c>
      <c r="B7" s="11">
        <v>4789</v>
      </c>
      <c r="C7" s="11">
        <v>4789</v>
      </c>
      <c r="D7" s="11">
        <v>1086</v>
      </c>
      <c r="E7" s="11">
        <v>3600</v>
      </c>
      <c r="F7" s="11">
        <v>0</v>
      </c>
      <c r="G7" s="11">
        <v>0</v>
      </c>
      <c r="H7" s="12">
        <v>0</v>
      </c>
      <c r="I7" s="1" t="s">
        <v>28</v>
      </c>
      <c r="J7" s="11">
        <v>8598</v>
      </c>
      <c r="K7" s="11">
        <v>8598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0">
        <f t="shared" si="2"/>
        <v>877</v>
      </c>
    </row>
    <row r="8" spans="1:17" ht="16.5" customHeight="1">
      <c r="A8" s="1" t="s">
        <v>35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" t="s">
        <v>15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0">
        <f t="shared" si="2"/>
        <v>0</v>
      </c>
    </row>
    <row r="9" spans="1:17" ht="16.5" customHeight="1">
      <c r="A9" s="1" t="s">
        <v>13</v>
      </c>
      <c r="B9" s="11">
        <v>664</v>
      </c>
      <c r="C9" s="11">
        <v>664</v>
      </c>
      <c r="D9" s="11">
        <v>1228</v>
      </c>
      <c r="E9" s="11">
        <v>0</v>
      </c>
      <c r="F9" s="11">
        <v>0</v>
      </c>
      <c r="G9" s="11">
        <v>0</v>
      </c>
      <c r="H9" s="12">
        <v>0</v>
      </c>
      <c r="I9" s="1" t="s">
        <v>33</v>
      </c>
      <c r="J9" s="11">
        <v>413</v>
      </c>
      <c r="K9" s="11">
        <v>413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7">
        <f t="shared" si="2"/>
        <v>1479</v>
      </c>
    </row>
    <row r="10" spans="1:17" ht="16.5" customHeight="1">
      <c r="A10" s="1" t="s">
        <v>24</v>
      </c>
      <c r="B10" s="11">
        <v>4442</v>
      </c>
      <c r="C10" s="11">
        <v>4442</v>
      </c>
      <c r="D10" s="11">
        <v>1234</v>
      </c>
      <c r="E10" s="11">
        <v>650</v>
      </c>
      <c r="F10" s="11">
        <v>0</v>
      </c>
      <c r="G10" s="11">
        <v>0</v>
      </c>
      <c r="H10" s="12">
        <v>0</v>
      </c>
      <c r="I10" s="1" t="s">
        <v>5</v>
      </c>
      <c r="J10" s="11">
        <v>2139</v>
      </c>
      <c r="K10" s="11">
        <v>2139</v>
      </c>
      <c r="L10" s="11">
        <v>0</v>
      </c>
      <c r="M10" s="11">
        <v>0</v>
      </c>
      <c r="N10" s="11">
        <v>2767</v>
      </c>
      <c r="O10" s="11">
        <v>0</v>
      </c>
      <c r="P10" s="11">
        <v>0</v>
      </c>
      <c r="Q10" s="7">
        <f t="shared" si="2"/>
        <v>1420</v>
      </c>
    </row>
    <row r="11" spans="1:17" ht="16.5" customHeight="1">
      <c r="A11" s="1" t="s">
        <v>27</v>
      </c>
      <c r="B11" s="11">
        <v>1658</v>
      </c>
      <c r="C11" s="11">
        <v>1658</v>
      </c>
      <c r="D11" s="11">
        <v>479</v>
      </c>
      <c r="E11" s="11">
        <v>379</v>
      </c>
      <c r="F11" s="11">
        <v>0</v>
      </c>
      <c r="G11" s="11">
        <v>0</v>
      </c>
      <c r="H11" s="12">
        <v>0</v>
      </c>
      <c r="I11" s="1" t="s">
        <v>2</v>
      </c>
      <c r="J11" s="11">
        <v>1779</v>
      </c>
      <c r="K11" s="11">
        <v>1779</v>
      </c>
      <c r="L11" s="11">
        <v>0</v>
      </c>
      <c r="M11" s="11">
        <v>0</v>
      </c>
      <c r="N11" s="11">
        <v>179</v>
      </c>
      <c r="O11" s="11">
        <v>0</v>
      </c>
      <c r="P11" s="11">
        <v>0</v>
      </c>
      <c r="Q11" s="6">
        <f t="shared" si="2"/>
        <v>558</v>
      </c>
    </row>
    <row r="12" spans="1:17" ht="16.5" customHeight="1">
      <c r="A12" s="1" t="s">
        <v>22</v>
      </c>
      <c r="B12" s="11">
        <v>414</v>
      </c>
      <c r="C12" s="11">
        <v>414</v>
      </c>
      <c r="D12" s="11">
        <v>42</v>
      </c>
      <c r="E12" s="11">
        <v>482</v>
      </c>
      <c r="F12" s="11">
        <v>0</v>
      </c>
      <c r="G12" s="11">
        <v>0</v>
      </c>
      <c r="H12" s="12">
        <v>0</v>
      </c>
      <c r="I12" s="1" t="s">
        <v>3</v>
      </c>
      <c r="J12" s="11">
        <v>518</v>
      </c>
      <c r="K12" s="11">
        <v>518</v>
      </c>
      <c r="L12" s="11">
        <v>0</v>
      </c>
      <c r="M12" s="11">
        <v>0</v>
      </c>
      <c r="N12" s="11">
        <v>414</v>
      </c>
      <c r="O12" s="11">
        <v>0</v>
      </c>
      <c r="P12" s="11">
        <v>0</v>
      </c>
      <c r="Q12" s="7">
        <f t="shared" si="2"/>
        <v>6</v>
      </c>
    </row>
    <row r="13" spans="1:17" ht="16.5" customHeight="1">
      <c r="A13" s="1" t="s">
        <v>6</v>
      </c>
      <c r="B13" s="11">
        <v>569</v>
      </c>
      <c r="C13" s="11">
        <v>569</v>
      </c>
      <c r="D13" s="11">
        <v>16</v>
      </c>
      <c r="E13" s="11">
        <v>50</v>
      </c>
      <c r="F13" s="11">
        <v>0</v>
      </c>
      <c r="G13" s="11">
        <v>0</v>
      </c>
      <c r="H13" s="12">
        <v>0</v>
      </c>
      <c r="I13" s="1" t="s">
        <v>30</v>
      </c>
      <c r="J13" s="11">
        <v>39</v>
      </c>
      <c r="K13" s="11">
        <v>39</v>
      </c>
      <c r="L13" s="11">
        <v>0</v>
      </c>
      <c r="M13" s="11">
        <v>0</v>
      </c>
      <c r="N13" s="11">
        <v>569</v>
      </c>
      <c r="O13" s="11">
        <v>0</v>
      </c>
      <c r="P13" s="11">
        <v>0</v>
      </c>
      <c r="Q13" s="9">
        <f t="shared" si="2"/>
        <v>27</v>
      </c>
    </row>
    <row r="14" spans="1:17" ht="16.5" customHeight="1">
      <c r="A14" s="1" t="s">
        <v>9</v>
      </c>
      <c r="B14" s="11">
        <v>204</v>
      </c>
      <c r="C14" s="11">
        <v>204</v>
      </c>
      <c r="D14" s="11">
        <v>21</v>
      </c>
      <c r="E14" s="11">
        <v>130</v>
      </c>
      <c r="F14" s="11">
        <v>0</v>
      </c>
      <c r="G14" s="11">
        <v>0</v>
      </c>
      <c r="H14" s="12">
        <v>0</v>
      </c>
      <c r="I14" s="1" t="s">
        <v>31</v>
      </c>
      <c r="J14" s="11">
        <v>121</v>
      </c>
      <c r="K14" s="11">
        <v>121</v>
      </c>
      <c r="L14" s="11">
        <v>0</v>
      </c>
      <c r="M14" s="11">
        <v>0</v>
      </c>
      <c r="N14" s="11">
        <v>204</v>
      </c>
      <c r="O14" s="11">
        <v>0</v>
      </c>
      <c r="P14" s="11">
        <v>0</v>
      </c>
      <c r="Q14" s="7">
        <f t="shared" si="2"/>
        <v>30</v>
      </c>
    </row>
  </sheetData>
  <sheetProtection/>
  <mergeCells count="18">
    <mergeCell ref="A4:A5"/>
    <mergeCell ref="I4:I5"/>
    <mergeCell ref="A1:Q1"/>
    <mergeCell ref="A2:Q2"/>
    <mergeCell ref="A3:Q3"/>
    <mergeCell ref="M4:M5"/>
    <mergeCell ref="N4:N5"/>
    <mergeCell ref="O4:O5"/>
    <mergeCell ref="Q4:Q5"/>
    <mergeCell ref="P4:P5"/>
    <mergeCell ref="B4:C4"/>
    <mergeCell ref="J4:K4"/>
    <mergeCell ref="D4:D5"/>
    <mergeCell ref="E4:E5"/>
    <mergeCell ref="F4:F5"/>
    <mergeCell ref="G4:G5"/>
    <mergeCell ref="H4:H5"/>
    <mergeCell ref="L4:L5"/>
  </mergeCells>
  <printOptions gridLines="1" horizontalCentered="1"/>
  <pageMargins left="3" right="2" top="1" bottom="1" header="0" footer="0"/>
  <pageSetup blackAndWhite="1" fitToHeight="2" orientation="landscape" scale="90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2018-12-29T03:04:12Z</dcterms:modified>
  <cp:category/>
  <cp:version/>
  <cp:contentType/>
  <cp:contentStatus/>
</cp:coreProperties>
</file>