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0730" windowHeight="10515" activeTab="5"/>
  </bookViews>
  <sheets>
    <sheet name="封面" sheetId="6" r:id="rId1"/>
    <sheet name="目录" sheetId="7" r:id="rId2"/>
    <sheet name="2019年基金收入情况表1" sheetId="1" r:id="rId3"/>
    <sheet name="2019年基金支出情况表2" sheetId="2" r:id="rId4"/>
    <sheet name="2020年基金收入情况表3" sheetId="3" r:id="rId5"/>
    <sheet name="2020年基金支出情况表4" sheetId="4" r:id="rId6"/>
  </sheets>
  <definedNames/>
  <calcPr calcId="125725" iterate="1" iterateCount="100" iterateDelta="0.001"/>
</workbook>
</file>

<file path=xl/sharedStrings.xml><?xml version="1.0" encoding="utf-8"?>
<sst xmlns="http://schemas.openxmlformats.org/spreadsheetml/2006/main" count="98" uniqueCount="67">
  <si>
    <t>附件2：</t>
  </si>
  <si>
    <t>阿合奇县2019年政府性基金预算执行</t>
  </si>
  <si>
    <t>情况与2020年政府性基金预算</t>
  </si>
  <si>
    <t>阿合奇县财政局</t>
  </si>
  <si>
    <t>目    录</t>
  </si>
  <si>
    <t>单位:万元</t>
  </si>
  <si>
    <t>项    目</t>
  </si>
  <si>
    <t>2018年完成数</t>
  </si>
  <si>
    <t>2019年完成数</t>
  </si>
  <si>
    <t>比上年增（减）%</t>
  </si>
  <si>
    <t>散装水泥专项资金收入</t>
  </si>
  <si>
    <t>新型墙体材料专项基金收入</t>
  </si>
  <si>
    <t>文化事业建设费收入</t>
  </si>
  <si>
    <t>地方教育附加收入</t>
  </si>
  <si>
    <t>新增建设用地土地有偿使用费收入</t>
  </si>
  <si>
    <t>育林基金收入</t>
  </si>
  <si>
    <t>森林植被恢复费</t>
  </si>
  <si>
    <t>残疾人就业保障金收入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</si>
  <si>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</si>
  <si>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</si>
  <si>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</si>
  <si>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</si>
  <si>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</si>
  <si>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</si>
  <si>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</si>
  <si>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</si>
  <si>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其他政府性基金收入</t>
  </si>
  <si>
    <t>政府性基金收入</t>
  </si>
  <si>
    <t>一、一般公共服务</t>
  </si>
  <si>
    <t>二、教育</t>
  </si>
  <si>
    <t>三、文化体育与传媒</t>
  </si>
  <si>
    <t>四、社会保障和就业</t>
  </si>
  <si>
    <t>五、节能环保</t>
  </si>
  <si>
    <t>六、城乡社区事务</t>
  </si>
  <si>
    <t>七、住房保障支出</t>
  </si>
  <si>
    <t>八、农林水事务</t>
  </si>
  <si>
    <t>九、交通运输</t>
  </si>
  <si>
    <t>十、资源勘探电力信息等事务</t>
  </si>
  <si>
    <t>十一、商业服务业等事务</t>
  </si>
  <si>
    <t>十二、其他支出</t>
  </si>
  <si>
    <t>政府性基金支出</t>
  </si>
  <si>
    <t>2020年预算数</t>
  </si>
  <si>
    <t>比上年增
（减）%</t>
  </si>
  <si>
    <t>地方政府专项债务收入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</si>
  <si>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</si>
  <si>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</si>
  <si>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</si>
  <si>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</si>
  <si>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</si>
  <si>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</si>
  <si>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住房保障支出</t>
  </si>
  <si>
    <t>农林水事务</t>
  </si>
  <si>
    <t>交通运输</t>
  </si>
  <si>
    <t>资源勘探电力信息等事务</t>
  </si>
  <si>
    <t>商业服务业等事务</t>
  </si>
  <si>
    <t>其他支出</t>
  </si>
  <si>
    <t>合           计</t>
  </si>
  <si>
    <t xml:space="preserve">一、2019年乌恰县政府性基金收入情况表 …… …… … … … …（1） </t>
  </si>
  <si>
    <t>二、2019年乌恰县政府性基金支出情况表 … …… … … … ……（2）</t>
  </si>
  <si>
    <t xml:space="preserve">三、2020年乌恰县政府性基金收入情况表 …… …… … … … …（3） </t>
  </si>
  <si>
    <t>四、2020年乌恰县政府性基金支出情况表 … …… … … … ……（4）</t>
  </si>
  <si>
    <t>表一：2019年乌恰县政府性基金收入情况表</t>
  </si>
  <si>
    <t>表二：2019年乌恰县政府性基金支出情况表</t>
  </si>
  <si>
    <t>表三：2020年乌恰县政府性基金收入安排情况</t>
  </si>
  <si>
    <t>表四：2020年乌恰县政府性基金支出安排情况</t>
  </si>
  <si>
    <t>十三、债券发行费</t>
  </si>
  <si>
    <t>债券发行费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</si>
</sst>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);[Red]\(#,##0.00\)"/>
    <numFmt numFmtId="179" formatCode="0_ "/>
    <numFmt numFmtId="180" formatCode="_ * #,##0_ ;_ * \-#,##0_ ;_ * &quot;-&quot;??_ ;_ @_ "/>
    <numFmt numFmtId="181" formatCode="0.0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8"/>
      <name val="方正小标宋简体"/>
      <family val="2"/>
    </font>
    <font>
      <sz val="12"/>
      <name val="仿宋_GB2312"/>
      <family val="2"/>
    </font>
    <font>
      <sz val="12"/>
      <name val="黑体"/>
      <family val="3"/>
    </font>
    <font>
      <b/>
      <sz val="12"/>
      <name val="仿宋_GB2312"/>
      <family val="2"/>
    </font>
    <font>
      <sz val="10"/>
      <name val="宋体"/>
      <family val="3"/>
    </font>
    <font>
      <sz val="12"/>
      <name val="仿宋"/>
      <family val="3"/>
    </font>
    <font>
      <sz val="14"/>
      <name val="宋体"/>
      <family val="3"/>
    </font>
    <font>
      <b/>
      <sz val="18"/>
      <name val="宋体"/>
      <family val="3"/>
    </font>
    <font>
      <b/>
      <sz val="22"/>
      <name val="黑体"/>
      <family val="3"/>
    </font>
    <font>
      <sz val="14"/>
      <name val="仿宋_GB2312"/>
      <family val="2"/>
    </font>
    <font>
      <sz val="24"/>
      <name val="方正小标宋简体"/>
      <family val="2"/>
    </font>
    <font>
      <b/>
      <sz val="24"/>
      <name val="宋体"/>
      <family val="3"/>
    </font>
    <font>
      <b/>
      <sz val="16"/>
      <name val="宋体"/>
      <family val="3"/>
    </font>
    <font>
      <sz val="16"/>
      <name val="楷体_GB2312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5" fillId="0" borderId="1" xfId="23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23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23" applyFill="1" applyBorder="1">
      <alignment/>
      <protection/>
    </xf>
    <xf numFmtId="0" fontId="2" fillId="0" borderId="0" xfId="23" applyFill="1">
      <alignment/>
      <protection/>
    </xf>
    <xf numFmtId="0" fontId="2" fillId="0" borderId="0" xfId="23" applyFill="1" applyBorder="1" applyAlignment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4" fillId="0" borderId="0" xfId="23" applyNumberFormat="1" applyFont="1" applyFill="1" applyBorder="1" applyAlignment="1" applyProtection="1">
      <alignment horizontal="right" vertical="center"/>
      <protection/>
    </xf>
    <xf numFmtId="0" fontId="4" fillId="0" borderId="1" xfId="23" applyNumberFormat="1" applyFont="1" applyFill="1" applyBorder="1" applyAlignment="1" applyProtection="1">
      <alignment vertical="center"/>
      <protection/>
    </xf>
    <xf numFmtId="179" fontId="4" fillId="0" borderId="1" xfId="23" applyNumberFormat="1" applyFont="1" applyFill="1" applyBorder="1" applyAlignment="1">
      <alignment/>
      <protection/>
    </xf>
    <xf numFmtId="0" fontId="4" fillId="0" borderId="1" xfId="23" applyFont="1" applyFill="1" applyBorder="1">
      <alignment/>
      <protection/>
    </xf>
    <xf numFmtId="3" fontId="4" fillId="0" borderId="1" xfId="22" applyNumberFormat="1" applyFont="1" applyFill="1" applyBorder="1" applyAlignment="1" applyProtection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/>
      <protection/>
    </xf>
    <xf numFmtId="0" fontId="4" fillId="0" borderId="1" xfId="23" applyNumberFormat="1" applyFont="1" applyFill="1" applyBorder="1" applyAlignment="1">
      <alignment horizontal="center"/>
      <protection/>
    </xf>
    <xf numFmtId="0" fontId="6" fillId="0" borderId="1" xfId="23" applyNumberFormat="1" applyFont="1" applyFill="1" applyBorder="1" applyAlignment="1" applyProtection="1">
      <alignment vertical="center"/>
      <protection/>
    </xf>
    <xf numFmtId="0" fontId="6" fillId="0" borderId="1" xfId="22" applyNumberFormat="1" applyFont="1" applyFill="1" applyBorder="1" applyAlignment="1" applyProtection="1">
      <alignment horizontal="center" vertical="center"/>
      <protection/>
    </xf>
    <xf numFmtId="0" fontId="6" fillId="0" borderId="1" xfId="23" applyNumberFormat="1" applyFont="1" applyFill="1" applyBorder="1" applyAlignment="1">
      <alignment horizontal="center" vertical="center"/>
      <protection/>
    </xf>
    <xf numFmtId="0" fontId="6" fillId="0" borderId="1" xfId="23" applyNumberFormat="1" applyFont="1" applyFill="1" applyBorder="1" applyAlignment="1" applyProtection="1">
      <alignment horizontal="center" vertical="center"/>
      <protection/>
    </xf>
    <xf numFmtId="10" fontId="6" fillId="0" borderId="1" xfId="23" applyNumberFormat="1" applyFont="1" applyFill="1" applyBorder="1" applyAlignment="1">
      <alignment horizontal="center" vertical="center"/>
      <protection/>
    </xf>
    <xf numFmtId="181" fontId="9" fillId="0" borderId="0" xfId="23" applyNumberFormat="1" applyFont="1" applyFill="1" applyBorder="1" applyAlignment="1">
      <alignment/>
      <protection/>
    </xf>
    <xf numFmtId="0" fontId="2" fillId="0" borderId="0" xfId="22" applyFill="1" applyAlignment="1">
      <alignment vertical="center"/>
      <protection/>
    </xf>
    <xf numFmtId="176" fontId="2" fillId="0" borderId="0" xfId="22" applyNumberFormat="1" applyFill="1" applyAlignment="1">
      <alignment vertical="center"/>
      <protection/>
    </xf>
    <xf numFmtId="0" fontId="7" fillId="0" borderId="0" xfId="22" applyNumberFormat="1" applyFont="1" applyFill="1" applyBorder="1" applyAlignment="1" applyProtection="1">
      <alignment vertical="center"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NumberFormat="1" applyFont="1" applyFill="1" applyBorder="1" applyAlignment="1" applyProtection="1">
      <alignment horizontal="right" vertical="center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4" fillId="0" borderId="1" xfId="22" applyNumberFormat="1" applyFont="1" applyFill="1" applyBorder="1" applyAlignment="1" applyProtection="1">
      <alignment vertical="center"/>
      <protection/>
    </xf>
    <xf numFmtId="180" fontId="4" fillId="0" borderId="1" xfId="20" applyNumberFormat="1" applyFont="1" applyFill="1" applyBorder="1" applyAlignment="1" applyProtection="1">
      <alignment horizontal="right" vertical="center"/>
      <protection/>
    </xf>
    <xf numFmtId="181" fontId="4" fillId="0" borderId="1" xfId="22" applyNumberFormat="1" applyFont="1" applyFill="1" applyBorder="1" applyAlignment="1">
      <alignment vertical="center"/>
      <protection/>
    </xf>
    <xf numFmtId="0" fontId="4" fillId="0" borderId="1" xfId="20" applyNumberFormat="1" applyFont="1" applyFill="1" applyBorder="1" applyAlignment="1" applyProtection="1">
      <alignment horizontal="center" vertical="center"/>
      <protection/>
    </xf>
    <xf numFmtId="10" fontId="4" fillId="0" borderId="1" xfId="22" applyNumberFormat="1" applyFont="1" applyFill="1" applyBorder="1" applyAlignment="1">
      <alignment vertical="center"/>
      <protection/>
    </xf>
    <xf numFmtId="10" fontId="4" fillId="0" borderId="1" xfId="22" applyNumberFormat="1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0" fontId="10" fillId="0" borderId="0" xfId="23" applyNumberFormat="1" applyFont="1" applyFill="1" applyAlignment="1" applyProtection="1">
      <alignment horizontal="center" vertical="center"/>
      <protection/>
    </xf>
    <xf numFmtId="181" fontId="4" fillId="0" borderId="0" xfId="23" applyNumberFormat="1" applyFont="1" applyFill="1" applyBorder="1" applyAlignment="1" applyProtection="1">
      <alignment horizontal="right" vertical="center"/>
      <protection/>
    </xf>
    <xf numFmtId="180" fontId="4" fillId="0" borderId="1" xfId="20" applyNumberFormat="1" applyFont="1" applyFill="1" applyBorder="1" applyAlignment="1">
      <alignment/>
    </xf>
    <xf numFmtId="181" fontId="4" fillId="0" borderId="1" xfId="23" applyNumberFormat="1" applyFont="1" applyFill="1" applyBorder="1">
      <alignment/>
      <protection/>
    </xf>
    <xf numFmtId="0" fontId="4" fillId="0" borderId="1" xfId="20" applyNumberFormat="1" applyFont="1" applyFill="1" applyBorder="1" applyAlignment="1">
      <alignment horizontal="center" vertical="center"/>
    </xf>
    <xf numFmtId="9" fontId="4" fillId="0" borderId="1" xfId="21" applyFont="1" applyFill="1" applyBorder="1" applyAlignment="1" applyProtection="1">
      <alignment horizontal="center" vertical="center"/>
      <protection/>
    </xf>
    <xf numFmtId="0" fontId="4" fillId="0" borderId="1" xfId="23" applyNumberFormat="1" applyFont="1" applyFill="1" applyBorder="1" applyAlignment="1">
      <alignment horizontal="center" vertical="center"/>
      <protection/>
    </xf>
    <xf numFmtId="10" fontId="4" fillId="0" borderId="1" xfId="23" applyNumberFormat="1" applyFont="1" applyFill="1" applyBorder="1" applyAlignment="1">
      <alignment horizontal="center" vertical="center"/>
      <protection/>
    </xf>
    <xf numFmtId="179" fontId="2" fillId="0" borderId="0" xfId="23" applyNumberForma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57" fontId="16" fillId="0" borderId="0" xfId="0" applyNumberFormat="1" applyFont="1" applyFill="1" applyBorder="1" applyAlignment="1">
      <alignment horizontal="center" vertical="center"/>
    </xf>
    <xf numFmtId="0" fontId="3" fillId="0" borderId="0" xfId="23" applyNumberFormat="1" applyFont="1" applyFill="1" applyAlignment="1" applyProtection="1">
      <alignment horizontal="center" vertical="center"/>
      <protection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left" vertical="center" wrapText="1"/>
    </xf>
    <xf numFmtId="181" fontId="4" fillId="0" borderId="1" xfId="2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79" fontId="4" fillId="0" borderId="1" xfId="23" applyNumberFormat="1" applyFont="1" applyFill="1" applyBorder="1" applyAlignment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百分比" xfId="21"/>
    <cellStyle name="常规_2013年预算执行（人代会）最新" xfId="22"/>
    <cellStyle name="常规_2014年预算收支预测表-（报人大）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" sqref="A2"/>
    </sheetView>
  </sheetViews>
  <sheetFormatPr defaultColWidth="9.00390625" defaultRowHeight="15"/>
  <cols>
    <col min="1" max="1" width="79.8515625" style="1" customWidth="1"/>
    <col min="2" max="16384" width="9.00390625" style="1" customWidth="1"/>
  </cols>
  <sheetData>
    <row r="1" ht="78" customHeight="1">
      <c r="A1" s="52" t="s">
        <v>0</v>
      </c>
    </row>
    <row r="2" ht="39" customHeight="1">
      <c r="A2" s="53" t="s">
        <v>1</v>
      </c>
    </row>
    <row r="3" ht="33" customHeight="1">
      <c r="A3" s="54" t="s">
        <v>2</v>
      </c>
    </row>
    <row r="4" ht="31.5">
      <c r="A4" s="55"/>
    </row>
    <row r="17" ht="174.75" customHeight="1"/>
    <row r="18" ht="20.25">
      <c r="A18" s="56"/>
    </row>
    <row r="19" ht="24" customHeight="1">
      <c r="A19" s="57" t="s">
        <v>3</v>
      </c>
    </row>
    <row r="20" ht="27.75" customHeight="1">
      <c r="A20" s="58">
        <v>43800</v>
      </c>
    </row>
  </sheetData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3" sqref="A3"/>
    </sheetView>
  </sheetViews>
  <sheetFormatPr defaultColWidth="9.00390625" defaultRowHeight="15"/>
  <cols>
    <col min="1" max="1" width="82.421875" style="0" customWidth="1"/>
  </cols>
  <sheetData>
    <row r="1" ht="27">
      <c r="A1" s="50" t="s">
        <v>4</v>
      </c>
    </row>
    <row r="2" ht="30.95" customHeight="1">
      <c r="A2" s="1"/>
    </row>
    <row r="3" ht="30.95" customHeight="1">
      <c r="A3" s="51" t="s">
        <v>57</v>
      </c>
    </row>
    <row r="4" ht="30.95" customHeight="1">
      <c r="A4" s="51" t="s">
        <v>58</v>
      </c>
    </row>
    <row r="5" ht="30.95" customHeight="1">
      <c r="A5" s="51" t="s">
        <v>59</v>
      </c>
    </row>
    <row r="6" ht="30.95" customHeight="1">
      <c r="A6" s="51" t="s">
        <v>60</v>
      </c>
    </row>
  </sheetData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D21" sqref="D21"/>
    </sheetView>
  </sheetViews>
  <sheetFormatPr defaultColWidth="9.140625" defaultRowHeight="15"/>
  <cols>
    <col min="1" max="1" width="40.8515625" style="11" customWidth="1"/>
    <col min="2" max="2" width="13.7109375" style="11" customWidth="1"/>
    <col min="3" max="3" width="14.00390625" style="11" customWidth="1"/>
    <col min="4" max="4" width="16.00390625" style="11" customWidth="1"/>
    <col min="5" max="226" width="9.140625" style="11" customWidth="1"/>
    <col min="227" max="16384" width="9.140625" style="11" customWidth="1"/>
  </cols>
  <sheetData>
    <row r="1" spans="1:4" ht="39" customHeight="1">
      <c r="A1" s="59" t="s">
        <v>61</v>
      </c>
      <c r="B1" s="59"/>
      <c r="C1" s="59"/>
      <c r="D1" s="59"/>
    </row>
    <row r="2" spans="1:4" ht="29.1" customHeight="1">
      <c r="A2" s="41"/>
      <c r="B2" s="41"/>
      <c r="C2" s="41"/>
      <c r="D2" s="42" t="s">
        <v>5</v>
      </c>
    </row>
    <row r="3" spans="1:4" ht="35.1" customHeight="1">
      <c r="A3" s="3" t="s">
        <v>6</v>
      </c>
      <c r="B3" s="5" t="s">
        <v>7</v>
      </c>
      <c r="C3" s="5" t="s">
        <v>8</v>
      </c>
      <c r="D3" s="5" t="s">
        <v>9</v>
      </c>
    </row>
    <row r="4" spans="1:4" s="12" customFormat="1" ht="30.95" customHeight="1">
      <c r="A4" s="16" t="s">
        <v>10</v>
      </c>
      <c r="B4" s="43"/>
      <c r="C4" s="43"/>
      <c r="D4" s="44"/>
    </row>
    <row r="5" spans="1:4" s="12" customFormat="1" ht="30.95" customHeight="1">
      <c r="A5" s="16" t="s">
        <v>11</v>
      </c>
      <c r="B5" s="43"/>
      <c r="C5" s="43"/>
      <c r="D5" s="44"/>
    </row>
    <row r="6" spans="1:4" s="12" customFormat="1" ht="30.95" customHeight="1">
      <c r="A6" s="16" t="s">
        <v>12</v>
      </c>
      <c r="B6" s="43"/>
      <c r="C6" s="43"/>
      <c r="D6" s="44"/>
    </row>
    <row r="7" spans="1:4" s="12" customFormat="1" ht="30.95" customHeight="1">
      <c r="A7" s="16" t="s">
        <v>13</v>
      </c>
      <c r="B7" s="43"/>
      <c r="C7" s="43"/>
      <c r="D7" s="44"/>
    </row>
    <row r="8" spans="1:4" s="12" customFormat="1" ht="30.95" customHeight="1">
      <c r="A8" s="16" t="s">
        <v>14</v>
      </c>
      <c r="B8" s="43"/>
      <c r="C8" s="43"/>
      <c r="D8" s="44"/>
    </row>
    <row r="9" spans="1:4" s="12" customFormat="1" ht="30.95" customHeight="1">
      <c r="A9" s="16" t="s">
        <v>15</v>
      </c>
      <c r="B9" s="43"/>
      <c r="C9" s="43"/>
      <c r="D9" s="44"/>
    </row>
    <row r="10" spans="1:4" s="12" customFormat="1" ht="30.95" customHeight="1">
      <c r="A10" s="16" t="s">
        <v>16</v>
      </c>
      <c r="B10" s="43"/>
      <c r="C10" s="43"/>
      <c r="D10" s="44"/>
    </row>
    <row r="11" spans="1:4" s="12" customFormat="1" ht="30.95" customHeight="1">
      <c r="A11" s="16" t="s">
        <v>17</v>
      </c>
      <c r="B11" s="43"/>
      <c r="C11" s="43"/>
      <c r="D11" s="44"/>
    </row>
    <row r="12" spans="1:4" s="12" customFormat="1" ht="30.95" customHeight="1">
      <c r="A12" s="16" t="s">
        <v>18</v>
      </c>
      <c r="B12" s="43"/>
      <c r="C12" s="43"/>
      <c r="D12" s="44"/>
    </row>
    <row r="13" spans="1:4" s="12" customFormat="1" ht="30.95" customHeight="1">
      <c r="A13" s="16" t="s">
        <v>19</v>
      </c>
      <c r="B13" s="43"/>
      <c r="C13" s="43"/>
      <c r="D13" s="44"/>
    </row>
    <row r="14" spans="1:4" s="12" customFormat="1" ht="30.95" customHeight="1">
      <c r="A14" s="16" t="s">
        <v>20</v>
      </c>
      <c r="B14" s="43"/>
      <c r="C14" s="43"/>
      <c r="D14" s="44"/>
    </row>
    <row r="15" spans="1:4" s="12" customFormat="1" ht="30.95" customHeight="1">
      <c r="A15" s="16" t="s">
        <v>21</v>
      </c>
      <c r="B15" s="45">
        <v>1</v>
      </c>
      <c r="C15" s="45">
        <v>16</v>
      </c>
      <c r="D15" s="46">
        <f>(C15-B15)/B15</f>
        <v>15</v>
      </c>
    </row>
    <row r="16" spans="1:4" s="12" customFormat="1" ht="30.95" customHeight="1">
      <c r="A16" s="16" t="s">
        <v>22</v>
      </c>
      <c r="B16" s="45">
        <v>54</v>
      </c>
      <c r="C16" s="45">
        <v>1822</v>
      </c>
      <c r="D16" s="46">
        <f>(C16-B16)/B16</f>
        <v>32.74074074074074</v>
      </c>
    </row>
    <row r="17" spans="1:4" s="12" customFormat="1" ht="30.95" customHeight="1">
      <c r="A17" s="16" t="s">
        <v>23</v>
      </c>
      <c r="B17" s="45"/>
      <c r="C17" s="45"/>
      <c r="D17" s="47"/>
    </row>
    <row r="18" spans="1:4" s="12" customFormat="1" ht="30.95" customHeight="1">
      <c r="A18" s="16" t="s">
        <v>24</v>
      </c>
      <c r="B18" s="45"/>
      <c r="C18" s="45"/>
      <c r="D18" s="47"/>
    </row>
    <row r="19" spans="1:4" s="12" customFormat="1" ht="30.95" customHeight="1">
      <c r="A19" s="16" t="s">
        <v>25</v>
      </c>
      <c r="B19" s="45"/>
      <c r="C19" s="45"/>
      <c r="D19" s="47"/>
    </row>
    <row r="20" spans="1:4" s="12" customFormat="1" ht="30.95" customHeight="1">
      <c r="A20" s="16" t="s">
        <v>26</v>
      </c>
      <c r="B20" s="45"/>
      <c r="C20" s="45"/>
      <c r="D20" s="47"/>
    </row>
    <row r="21" spans="1:4" s="12" customFormat="1" ht="30.95" customHeight="1">
      <c r="A21" s="25" t="s">
        <v>27</v>
      </c>
      <c r="B21" s="45">
        <f>SUM(B4:B20)</f>
        <v>55</v>
      </c>
      <c r="C21" s="45">
        <f>SUM(C4:C20)</f>
        <v>1838</v>
      </c>
      <c r="D21" s="48">
        <f>(C21-B21)/B21</f>
        <v>32.41818181818182</v>
      </c>
    </row>
    <row r="22" spans="1:4" s="12" customFormat="1" ht="20.25" customHeight="1">
      <c r="A22" s="11"/>
      <c r="B22" s="11"/>
      <c r="C22" s="11"/>
      <c r="D22" s="11"/>
    </row>
    <row r="23" spans="1:4" s="12" customFormat="1" ht="20.25" customHeight="1">
      <c r="A23" s="11"/>
      <c r="B23" s="11"/>
      <c r="C23" s="49"/>
      <c r="D23" s="11"/>
    </row>
    <row r="24" spans="1:4" s="12" customFormat="1" ht="20.25" customHeight="1">
      <c r="A24" s="11"/>
      <c r="B24" s="11"/>
      <c r="C24" s="49"/>
      <c r="D24" s="11"/>
    </row>
    <row r="25" spans="1:4" s="12" customFormat="1" ht="20.25" customHeight="1">
      <c r="A25" s="11"/>
      <c r="B25" s="11"/>
      <c r="C25" s="11"/>
      <c r="D25" s="11"/>
    </row>
    <row r="26" ht="20.25" customHeight="1"/>
  </sheetData>
  <mergeCells count="1">
    <mergeCell ref="A1:D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0">
      <selection activeCell="A16" sqref="A16"/>
    </sheetView>
  </sheetViews>
  <sheetFormatPr defaultColWidth="9.00390625" defaultRowHeight="15"/>
  <cols>
    <col min="1" max="1" width="35.57421875" style="28" customWidth="1"/>
    <col min="2" max="2" width="15.421875" style="28" customWidth="1"/>
    <col min="3" max="3" width="17.421875" style="29" customWidth="1"/>
    <col min="4" max="4" width="16.421875" style="28" customWidth="1"/>
    <col min="5" max="32" width="9.140625" style="28" customWidth="1"/>
    <col min="33" max="224" width="9.00390625" style="28" customWidth="1"/>
    <col min="225" max="244" width="9.140625" style="28" customWidth="1"/>
    <col min="245" max="16384" width="9.00390625" style="28" customWidth="1"/>
  </cols>
  <sheetData>
    <row r="1" spans="1:4" ht="39.95" customHeight="1">
      <c r="A1" s="60" t="s">
        <v>62</v>
      </c>
      <c r="B1" s="60"/>
      <c r="C1" s="60"/>
      <c r="D1" s="60"/>
    </row>
    <row r="2" spans="2:4" ht="32.1" customHeight="1">
      <c r="B2" s="30"/>
      <c r="C2" s="31"/>
      <c r="D2" s="32" t="s">
        <v>5</v>
      </c>
    </row>
    <row r="3" spans="1:4" ht="41.1" customHeight="1">
      <c r="A3" s="3" t="s">
        <v>6</v>
      </c>
      <c r="B3" s="5" t="s">
        <v>7</v>
      </c>
      <c r="C3" s="5" t="s">
        <v>8</v>
      </c>
      <c r="D3" s="33" t="s">
        <v>9</v>
      </c>
    </row>
    <row r="4" spans="1:4" ht="41.1" customHeight="1">
      <c r="A4" s="34" t="s">
        <v>28</v>
      </c>
      <c r="B4" s="35"/>
      <c r="C4" s="35"/>
      <c r="D4" s="36"/>
    </row>
    <row r="5" spans="1:4" ht="41.1" customHeight="1">
      <c r="A5" s="34" t="s">
        <v>29</v>
      </c>
      <c r="B5" s="35"/>
      <c r="C5" s="35"/>
      <c r="D5" s="36"/>
    </row>
    <row r="6" spans="1:4" ht="41.1" customHeight="1">
      <c r="A6" s="34" t="s">
        <v>30</v>
      </c>
      <c r="B6" s="35"/>
      <c r="C6" s="35"/>
      <c r="D6" s="36"/>
    </row>
    <row r="7" spans="1:4" ht="41.1" customHeight="1">
      <c r="A7" s="34" t="s">
        <v>31</v>
      </c>
      <c r="B7" s="35">
        <v>49</v>
      </c>
      <c r="C7" s="35"/>
      <c r="D7" s="36"/>
    </row>
    <row r="8" spans="1:4" ht="41.1" customHeight="1">
      <c r="A8" s="34" t="s">
        <v>32</v>
      </c>
      <c r="B8" s="35"/>
      <c r="C8" s="35"/>
      <c r="D8" s="36"/>
    </row>
    <row r="9" spans="1:4" ht="41.1" customHeight="1">
      <c r="A9" s="34" t="s">
        <v>33</v>
      </c>
      <c r="B9" s="35">
        <v>21</v>
      </c>
      <c r="C9" s="37">
        <v>3008</v>
      </c>
      <c r="D9" s="38"/>
    </row>
    <row r="10" spans="1:4" ht="41.1" customHeight="1">
      <c r="A10" s="34" t="s">
        <v>34</v>
      </c>
      <c r="B10" s="35"/>
      <c r="C10" s="37"/>
      <c r="D10" s="38"/>
    </row>
    <row r="11" spans="1:4" ht="41.1" customHeight="1">
      <c r="A11" s="34" t="s">
        <v>35</v>
      </c>
      <c r="B11" s="35"/>
      <c r="C11" s="35"/>
      <c r="D11" s="38"/>
    </row>
    <row r="12" spans="1:4" ht="41.1" customHeight="1">
      <c r="A12" s="34" t="s">
        <v>36</v>
      </c>
      <c r="B12" s="35"/>
      <c r="C12" s="35"/>
      <c r="D12" s="38"/>
    </row>
    <row r="13" spans="1:4" ht="41.1" customHeight="1">
      <c r="A13" s="34" t="s">
        <v>37</v>
      </c>
      <c r="B13" s="35"/>
      <c r="C13" s="35"/>
      <c r="D13" s="38"/>
    </row>
    <row r="14" spans="1:4" ht="41.1" customHeight="1">
      <c r="A14" s="34" t="s">
        <v>38</v>
      </c>
      <c r="B14" s="37">
        <v>341</v>
      </c>
      <c r="C14" s="37"/>
      <c r="D14" s="39">
        <f>(C14-B14)/B14</f>
        <v>-1</v>
      </c>
    </row>
    <row r="15" spans="1:4" ht="41.1" customHeight="1">
      <c r="A15" s="34" t="s">
        <v>39</v>
      </c>
      <c r="B15" s="37">
        <v>497</v>
      </c>
      <c r="C15" s="37">
        <v>307</v>
      </c>
      <c r="D15" s="39">
        <f>(C15-B15)/B15</f>
        <v>-0.3822937625754527</v>
      </c>
    </row>
    <row r="16" spans="1:4" ht="41.1" customHeight="1">
      <c r="A16" s="34" t="s">
        <v>65</v>
      </c>
      <c r="B16" s="37"/>
      <c r="C16" s="37">
        <v>3</v>
      </c>
      <c r="D16" s="39"/>
    </row>
    <row r="17" spans="1:4" ht="41.1" customHeight="1">
      <c r="A17" s="23" t="s">
        <v>40</v>
      </c>
      <c r="B17" s="40">
        <f>SUM(B4:B16)</f>
        <v>908</v>
      </c>
      <c r="C17" s="40">
        <f>SUM(C4:C16)</f>
        <v>3318</v>
      </c>
      <c r="D17" s="39">
        <f>(C17-B17)/B17</f>
        <v>2.654185022026432</v>
      </c>
    </row>
    <row r="18" ht="16.9" customHeight="1"/>
    <row r="19" ht="16.9" customHeight="1"/>
    <row r="20" ht="16.9" customHeight="1"/>
    <row r="21" ht="16.9" customHeight="1"/>
    <row r="22" ht="16.9" customHeight="1"/>
    <row r="23" ht="16.9" customHeight="1"/>
    <row r="24" ht="16.9" customHeight="1"/>
    <row r="25" ht="16.9" customHeight="1"/>
    <row r="26" ht="16.9" customHeight="1"/>
    <row r="27" ht="16.9" customHeight="1"/>
    <row r="28" ht="16.9" customHeight="1"/>
    <row r="29" ht="16.9" customHeight="1"/>
    <row r="30" ht="16.9" customHeight="1"/>
    <row r="31" ht="16.9" customHeight="1"/>
    <row r="32" ht="16.9" customHeight="1"/>
    <row r="33" ht="16.9" customHeight="1"/>
    <row r="34" ht="16.9" customHeight="1"/>
    <row r="35" ht="16.9" customHeight="1"/>
    <row r="36" ht="16.9" customHeight="1"/>
    <row r="37" ht="16.9" customHeight="1"/>
    <row r="38" ht="16.9" customHeight="1"/>
    <row r="39" ht="16.9" customHeight="1"/>
    <row r="40" ht="16.9" customHeight="1"/>
    <row r="41" ht="16.9" customHeight="1"/>
    <row r="42" ht="16.9" customHeight="1"/>
    <row r="43" ht="16.9" customHeight="1"/>
    <row r="44" ht="16.9" customHeight="1"/>
    <row r="45" ht="16.9" customHeight="1"/>
    <row r="46" ht="16.9" customHeight="1"/>
    <row r="47" ht="16.9" customHeight="1"/>
    <row r="48" ht="16.9" customHeight="1"/>
    <row r="49" ht="16.9" customHeight="1"/>
    <row r="50" ht="16.9" customHeight="1"/>
    <row r="51" ht="16.9" customHeight="1"/>
    <row r="52" ht="16.9" customHeight="1"/>
    <row r="53" ht="16.9" customHeight="1"/>
    <row r="54" ht="16.9" customHeight="1"/>
  </sheetData>
  <mergeCells count="1">
    <mergeCell ref="A1:D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C11" sqref="C11"/>
    </sheetView>
  </sheetViews>
  <sheetFormatPr defaultColWidth="9.140625" defaultRowHeight="15"/>
  <cols>
    <col min="1" max="1" width="37.140625" style="11" customWidth="1"/>
    <col min="2" max="2" width="17.28125" style="11" customWidth="1"/>
    <col min="3" max="3" width="16.57421875" style="11" customWidth="1"/>
    <col min="4" max="4" width="16.421875" style="13" customWidth="1"/>
    <col min="5" max="233" width="9.140625" style="11" customWidth="1"/>
    <col min="234" max="16384" width="9.140625" style="11" customWidth="1"/>
  </cols>
  <sheetData>
    <row r="1" spans="1:4" ht="39.95" customHeight="1">
      <c r="A1" s="59" t="s">
        <v>63</v>
      </c>
      <c r="B1" s="59"/>
      <c r="C1" s="59"/>
      <c r="D1" s="59"/>
    </row>
    <row r="2" spans="1:4" ht="27" customHeight="1">
      <c r="A2" s="14"/>
      <c r="B2" s="14"/>
      <c r="C2" s="14"/>
      <c r="D2" s="15" t="s">
        <v>5</v>
      </c>
    </row>
    <row r="3" spans="1:4" ht="41.1" customHeight="1">
      <c r="A3" s="3" t="s">
        <v>6</v>
      </c>
      <c r="B3" s="5" t="s">
        <v>8</v>
      </c>
      <c r="C3" s="5" t="s">
        <v>41</v>
      </c>
      <c r="D3" s="5" t="s">
        <v>42</v>
      </c>
    </row>
    <row r="4" spans="1:4" s="12" customFormat="1" ht="29.1" customHeight="1">
      <c r="A4" s="16" t="s">
        <v>10</v>
      </c>
      <c r="B4" s="17"/>
      <c r="C4" s="17"/>
      <c r="D4" s="62"/>
    </row>
    <row r="5" spans="1:4" s="12" customFormat="1" ht="29.1" customHeight="1">
      <c r="A5" s="16" t="s">
        <v>11</v>
      </c>
      <c r="B5" s="17"/>
      <c r="C5" s="17"/>
      <c r="D5" s="62"/>
    </row>
    <row r="6" spans="1:4" s="12" customFormat="1" ht="29.1" customHeight="1">
      <c r="A6" s="16" t="s">
        <v>12</v>
      </c>
      <c r="B6" s="18"/>
      <c r="C6" s="17"/>
      <c r="D6" s="62"/>
    </row>
    <row r="7" spans="1:4" s="12" customFormat="1" ht="29.1" customHeight="1">
      <c r="A7" s="16" t="s">
        <v>13</v>
      </c>
      <c r="B7" s="17"/>
      <c r="C7" s="17"/>
      <c r="D7" s="62"/>
    </row>
    <row r="8" spans="1:4" s="12" customFormat="1" ht="29.1" customHeight="1">
      <c r="A8" s="16" t="s">
        <v>14</v>
      </c>
      <c r="B8" s="17"/>
      <c r="C8" s="17"/>
      <c r="D8" s="62"/>
    </row>
    <row r="9" spans="1:4" s="12" customFormat="1" ht="29.1" customHeight="1">
      <c r="A9" s="16" t="s">
        <v>15</v>
      </c>
      <c r="B9" s="17"/>
      <c r="C9" s="17"/>
      <c r="D9" s="62"/>
    </row>
    <row r="10" spans="1:4" s="12" customFormat="1" ht="29.1" customHeight="1">
      <c r="A10" s="16" t="s">
        <v>16</v>
      </c>
      <c r="B10" s="17"/>
      <c r="C10" s="17"/>
      <c r="D10" s="62"/>
    </row>
    <row r="11" spans="1:4" s="12" customFormat="1" ht="29.1" customHeight="1">
      <c r="A11" s="16" t="s">
        <v>17</v>
      </c>
      <c r="B11" s="19"/>
      <c r="C11" s="17"/>
      <c r="D11" s="62"/>
    </row>
    <row r="12" spans="1:4" s="12" customFormat="1" ht="29.1" customHeight="1">
      <c r="A12" s="16" t="s">
        <v>18</v>
      </c>
      <c r="B12" s="19"/>
      <c r="C12" s="19"/>
      <c r="D12" s="62"/>
    </row>
    <row r="13" spans="1:4" s="12" customFormat="1" ht="29.1" customHeight="1">
      <c r="A13" s="16" t="s">
        <v>19</v>
      </c>
      <c r="B13" s="18"/>
      <c r="C13" s="17"/>
      <c r="D13" s="62"/>
    </row>
    <row r="14" spans="1:4" s="12" customFormat="1" ht="29.1" customHeight="1">
      <c r="A14" s="16" t="s">
        <v>20</v>
      </c>
      <c r="B14" s="19"/>
      <c r="C14" s="17"/>
      <c r="D14" s="62"/>
    </row>
    <row r="15" spans="1:4" s="12" customFormat="1" ht="29.1" customHeight="1">
      <c r="A15" s="16" t="s">
        <v>21</v>
      </c>
      <c r="B15" s="66">
        <v>16</v>
      </c>
      <c r="C15" s="17"/>
      <c r="D15" s="62"/>
    </row>
    <row r="16" spans="1:4" s="12" customFormat="1" ht="29.1" customHeight="1">
      <c r="A16" s="16" t="s">
        <v>22</v>
      </c>
      <c r="B16" s="20">
        <v>1822</v>
      </c>
      <c r="C16" s="20">
        <v>1000</v>
      </c>
      <c r="D16" s="62"/>
    </row>
    <row r="17" spans="1:4" s="12" customFormat="1" ht="29.1" customHeight="1">
      <c r="A17" s="16" t="s">
        <v>23</v>
      </c>
      <c r="B17" s="21"/>
      <c r="C17" s="21"/>
      <c r="D17" s="62"/>
    </row>
    <row r="18" spans="1:4" s="12" customFormat="1" ht="29.1" customHeight="1">
      <c r="A18" s="16" t="s">
        <v>24</v>
      </c>
      <c r="B18" s="20"/>
      <c r="C18" s="21"/>
      <c r="D18" s="62"/>
    </row>
    <row r="19" spans="1:4" s="12" customFormat="1" ht="29.1" customHeight="1">
      <c r="A19" s="16" t="s">
        <v>25</v>
      </c>
      <c r="B19" s="20"/>
      <c r="C19" s="21"/>
      <c r="D19" s="62"/>
    </row>
    <row r="20" spans="1:4" s="12" customFormat="1" ht="29.1" customHeight="1">
      <c r="A20" s="16" t="s">
        <v>26</v>
      </c>
      <c r="B20" s="20"/>
      <c r="C20" s="21"/>
      <c r="D20" s="62"/>
    </row>
    <row r="21" spans="1:4" s="12" customFormat="1" ht="29.1" customHeight="1">
      <c r="A21" s="22" t="s">
        <v>43</v>
      </c>
      <c r="B21" s="23">
        <v>3000</v>
      </c>
      <c r="C21" s="24"/>
      <c r="D21" s="62"/>
    </row>
    <row r="22" spans="1:4" s="12" customFormat="1" ht="29.1" customHeight="1">
      <c r="A22" s="25" t="s">
        <v>27</v>
      </c>
      <c r="B22" s="23">
        <f>SUM(B4:B21)</f>
        <v>4838</v>
      </c>
      <c r="C22" s="23">
        <f>SUM(C4:C21)</f>
        <v>1000</v>
      </c>
      <c r="D22" s="26">
        <f>(C22-B22)/B22</f>
        <v>-0.7933030177759405</v>
      </c>
    </row>
    <row r="23" spans="1:4" s="12" customFormat="1" ht="27" customHeight="1">
      <c r="A23" s="61"/>
      <c r="B23" s="61"/>
      <c r="C23" s="61"/>
      <c r="D23" s="61"/>
    </row>
    <row r="24" ht="18.75">
      <c r="C24" s="27"/>
    </row>
  </sheetData>
  <mergeCells count="3">
    <mergeCell ref="A1:D1"/>
    <mergeCell ref="A23:D23"/>
    <mergeCell ref="D4:D2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2">
      <selection activeCell="C16" sqref="C16"/>
    </sheetView>
  </sheetViews>
  <sheetFormatPr defaultColWidth="9.140625" defaultRowHeight="15"/>
  <cols>
    <col min="1" max="1" width="30.57421875" style="1" customWidth="1"/>
    <col min="2" max="2" width="16.421875" style="1" customWidth="1"/>
    <col min="3" max="3" width="16.00390625" style="2" customWidth="1"/>
    <col min="4" max="4" width="16.421875" style="1" customWidth="1"/>
    <col min="5" max="230" width="9.140625" style="1" customWidth="1"/>
    <col min="231" max="16384" width="9.140625" style="1" customWidth="1"/>
  </cols>
  <sheetData>
    <row r="1" spans="1:4" ht="48.95" customHeight="1">
      <c r="A1" s="63" t="s">
        <v>64</v>
      </c>
      <c r="B1" s="63"/>
      <c r="C1" s="63"/>
      <c r="D1" s="63"/>
    </row>
    <row r="2" spans="1:4" ht="24" customHeight="1">
      <c r="A2" s="64" t="s">
        <v>5</v>
      </c>
      <c r="B2" s="64"/>
      <c r="C2" s="64"/>
      <c r="D2" s="64"/>
    </row>
    <row r="3" spans="1:4" ht="52.5" customHeight="1">
      <c r="A3" s="3" t="s">
        <v>6</v>
      </c>
      <c r="B3" s="4" t="s">
        <v>8</v>
      </c>
      <c r="C3" s="4" t="s">
        <v>41</v>
      </c>
      <c r="D3" s="5" t="s">
        <v>42</v>
      </c>
    </row>
    <row r="4" spans="1:4" ht="39" customHeight="1">
      <c r="A4" s="6" t="s">
        <v>44</v>
      </c>
      <c r="B4" s="7"/>
      <c r="C4" s="7"/>
      <c r="D4" s="65"/>
    </row>
    <row r="5" spans="1:4" ht="39" customHeight="1">
      <c r="A5" s="6" t="s">
        <v>45</v>
      </c>
      <c r="B5" s="8"/>
      <c r="C5" s="7"/>
      <c r="D5" s="65"/>
    </row>
    <row r="6" spans="1:4" ht="39" customHeight="1">
      <c r="A6" s="6" t="s">
        <v>46</v>
      </c>
      <c r="B6" s="8"/>
      <c r="C6" s="68">
        <v>25</v>
      </c>
      <c r="D6" s="65"/>
    </row>
    <row r="7" spans="1:4" ht="39" customHeight="1">
      <c r="A7" s="6" t="s">
        <v>47</v>
      </c>
      <c r="B7" s="8"/>
      <c r="C7" s="68">
        <v>88</v>
      </c>
      <c r="D7" s="65"/>
    </row>
    <row r="8" spans="1:4" ht="39" customHeight="1">
      <c r="A8" s="6" t="s">
        <v>48</v>
      </c>
      <c r="B8" s="8"/>
      <c r="C8" s="7"/>
      <c r="D8" s="65"/>
    </row>
    <row r="9" spans="1:4" ht="39" customHeight="1">
      <c r="A9" s="6" t="s">
        <v>49</v>
      </c>
      <c r="B9" s="9">
        <v>3008</v>
      </c>
      <c r="C9" s="9">
        <v>1000</v>
      </c>
      <c r="D9" s="65"/>
    </row>
    <row r="10" spans="1:4" ht="39" customHeight="1">
      <c r="A10" s="6" t="s">
        <v>50</v>
      </c>
      <c r="B10" s="9"/>
      <c r="C10" s="9"/>
      <c r="D10" s="65"/>
    </row>
    <row r="11" spans="1:4" ht="39" customHeight="1">
      <c r="A11" s="6" t="s">
        <v>51</v>
      </c>
      <c r="B11" s="9"/>
      <c r="C11" s="9"/>
      <c r="D11" s="65"/>
    </row>
    <row r="12" spans="1:4" ht="39" customHeight="1">
      <c r="A12" s="6" t="s">
        <v>52</v>
      </c>
      <c r="B12" s="9"/>
      <c r="C12" s="9"/>
      <c r="D12" s="65"/>
    </row>
    <row r="13" spans="1:4" ht="39" customHeight="1">
      <c r="A13" s="6" t="s">
        <v>53</v>
      </c>
      <c r="B13" s="9"/>
      <c r="C13" s="9"/>
      <c r="D13" s="65"/>
    </row>
    <row r="14" spans="1:4" ht="39" customHeight="1">
      <c r="A14" s="6" t="s">
        <v>54</v>
      </c>
      <c r="B14" s="9"/>
      <c r="C14" s="9"/>
      <c r="D14" s="65"/>
    </row>
    <row r="15" spans="1:4" ht="39" customHeight="1">
      <c r="A15" s="6" t="s">
        <v>55</v>
      </c>
      <c r="B15" s="9">
        <v>307</v>
      </c>
      <c r="C15" s="9">
        <v>1104</v>
      </c>
      <c r="D15" s="65"/>
    </row>
    <row r="16" spans="1:4" ht="39" customHeight="1">
      <c r="A16" s="34" t="s">
        <v>66</v>
      </c>
      <c r="B16" s="9">
        <v>3</v>
      </c>
      <c r="C16" s="9"/>
      <c r="D16" s="65"/>
    </row>
    <row r="17" spans="1:4" ht="39" customHeight="1">
      <c r="A17" s="10" t="s">
        <v>56</v>
      </c>
      <c r="B17" s="67">
        <f>SUM(B4:B16)</f>
        <v>3318</v>
      </c>
      <c r="C17" s="67">
        <f>SUM(C6:C15)</f>
        <v>2217</v>
      </c>
      <c r="D17" s="65"/>
    </row>
  </sheetData>
  <mergeCells count="3">
    <mergeCell ref="A1:D1"/>
    <mergeCell ref="A2:D2"/>
    <mergeCell ref="D4:D17"/>
  </mergeCells>
  <printOptions/>
  <pageMargins left="0.751388888888889" right="0.751388888888889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2019-12-16T04:50:00Z</dcterms:created>
  <dcterms:modified xsi:type="dcterms:W3CDTF">2020-02-26T02:46:04Z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