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发放表 定稿" sheetId="18" r:id="rId1"/>
  </sheets>
  <externalReferences>
    <externalReference r:id="rId2"/>
    <externalReference r:id="rId3"/>
    <externalReference r:id="rId4"/>
  </externalReferences>
  <definedNames>
    <definedName name="_AAC004">[1]Sheet3!$A$1:$A$3</definedName>
    <definedName name="_AAC005">[2]Sheet3!$B$1:$B$57</definedName>
    <definedName name="户口性质">[3]码表!$M$2:$M$14</definedName>
  </definedNames>
  <calcPr calcId="124519"/>
</workbook>
</file>

<file path=xl/calcChain.xml><?xml version="1.0" encoding="utf-8"?>
<calcChain xmlns="http://schemas.openxmlformats.org/spreadsheetml/2006/main">
  <c r="J17" i="18"/>
  <c r="I17"/>
  <c r="H17"/>
  <c r="G17"/>
  <c r="I15"/>
  <c r="H15"/>
  <c r="G15"/>
  <c r="J14"/>
  <c r="J13"/>
  <c r="J10"/>
  <c r="J9"/>
  <c r="J8"/>
  <c r="I8"/>
  <c r="H8"/>
  <c r="G8"/>
  <c r="J6"/>
  <c r="I6"/>
  <c r="H6"/>
  <c r="G6"/>
  <c r="J4"/>
  <c r="I4"/>
  <c r="H4"/>
  <c r="G4"/>
  <c r="G18" l="1"/>
  <c r="I18"/>
  <c r="H18"/>
  <c r="J15"/>
  <c r="J18" s="1"/>
</calcChain>
</file>

<file path=xl/sharedStrings.xml><?xml version="1.0" encoding="utf-8"?>
<sst xmlns="http://schemas.openxmlformats.org/spreadsheetml/2006/main" count="40" uniqueCount="27">
  <si>
    <t>序号</t>
  </si>
  <si>
    <t>姓   名</t>
  </si>
  <si>
    <t>缴费起始月</t>
  </si>
  <si>
    <t>缴费
截止月</t>
  </si>
  <si>
    <t>缴费月数</t>
  </si>
  <si>
    <t>缴费
基数</t>
  </si>
  <si>
    <t>基本养老保险补贴</t>
  </si>
  <si>
    <t>基本医疗保险补贴</t>
  </si>
  <si>
    <t>失业保险补贴</t>
  </si>
  <si>
    <t>补贴总金额（25%）</t>
  </si>
  <si>
    <t>阿拉马西别克·图尔达洪</t>
  </si>
  <si>
    <t>2025.10</t>
  </si>
  <si>
    <t>热米莱·依明江</t>
  </si>
  <si>
    <t>胡西塔尔·托兰</t>
  </si>
  <si>
    <t>古丽阿热木·托合吐努尔</t>
  </si>
  <si>
    <t>2025.1</t>
  </si>
  <si>
    <t>古丽努尔·艾麦提</t>
  </si>
  <si>
    <t>阿合拉依·别克吐尔</t>
  </si>
  <si>
    <t>2025.2</t>
  </si>
  <si>
    <t>热孜宛古丽·努如拉</t>
  </si>
  <si>
    <t>米曼古丽·沙依提</t>
  </si>
  <si>
    <t>2025.4</t>
  </si>
  <si>
    <t>阿米乃·麦麦提</t>
  </si>
  <si>
    <t>2025.9</t>
  </si>
  <si>
    <t>艾木哈尔江·吾甫尔江</t>
  </si>
  <si>
    <t>2025.6</t>
  </si>
  <si>
    <t>2025年加快落实扩大个人社会保险补贴范围发放表(第二批)</t>
    <phoneticPr fontId="17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</si>
</sst>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7" formatCode="[$-F800]dddd\,\ mmmm\ dd\,\ yyyy"/>
    <numFmt numFmtId="180" formatCode="0.00;[Red]0.00"/>
  </numFmts>
  <fonts count="19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</font>
    <font>
      <sz val="11"/>
      <color theme="1"/>
      <name val="Tahoma"/>
      <family val="2"/>
    </font>
    <font>
      <sz val="12"/>
      <name val="宋体"/>
      <charset val="134"/>
    </font>
    <font>
      <sz val="9"/>
      <name val="宋体"/>
      <family val="3"/>
      <charset val="134"/>
    </font>
    <font>
      <b/>
      <sz val="2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177" fontId="1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" applyNumberFormat="1" applyFont="1" applyFill="1" applyBorder="1" applyAlignment="1">
      <alignment horizontal="center" vertical="center" wrapText="1"/>
    </xf>
    <xf numFmtId="180" fontId="12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10">
    <cellStyle name="常规" xfId="0" builtinId="0"/>
    <cellStyle name="常规 2" xfId="6"/>
    <cellStyle name="常规 3" xfId="5"/>
    <cellStyle name="常规 3 2" xfId="2"/>
    <cellStyle name="常规 4" xfId="7"/>
    <cellStyle name="常规 4 3" xfId="9"/>
    <cellStyle name="常规 5" xfId="3"/>
    <cellStyle name="常规 6" xfId="1"/>
    <cellStyle name="常规_Sheet1" xfId="4"/>
    <cellStyle name="千位分隔 2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2EFDA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025;&#23612;/Desktop/&#20445;&#234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20;&#23572;&#36842;&#21476;&#20029;/Documents/WeChat%20Files/wxid_qw8d908n82zg22/FileStorage/File/2024-03/&#30005;&#23376;&#21512;&#21516;&#20154;&#21592;&#25209;&#37327;&#26032;&#226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31038;&#20445;/&#31038;&#20445;&#26126;&#32454;/5&#26376;&#31038;&#20445;/&#25209;&#37327;&#22686;&#20154;5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子合同人员数据采集表"/>
      <sheetName val="行政区划表"/>
      <sheetName val="Sheet3"/>
      <sheetName val="代码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录入的数据"/>
      <sheetName val="码表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80" zoomScaleNormal="80" workbookViewId="0">
      <selection activeCell="K2" sqref="K2"/>
    </sheetView>
  </sheetViews>
  <sheetFormatPr defaultColWidth="9" defaultRowHeight="15.6"/>
  <cols>
    <col min="1" max="1" width="6.09765625" style="9" customWidth="1"/>
    <col min="2" max="2" width="8.59765625" style="9" customWidth="1"/>
    <col min="3" max="3" width="5.296875" style="9" customWidth="1"/>
    <col min="4" max="6" width="5" style="9" customWidth="1"/>
    <col min="7" max="7" width="11.59765625" style="9" customWidth="1"/>
    <col min="8" max="8" width="10.59765625" style="9" customWidth="1"/>
    <col min="9" max="9" width="10.796875" style="9" customWidth="1"/>
    <col min="10" max="10" width="58.296875" style="10" customWidth="1"/>
    <col min="11" max="16384" width="9" style="9"/>
  </cols>
  <sheetData>
    <row r="1" spans="1:10" s="1" customFormat="1" ht="36" customHeight="1">
      <c r="B1" s="34" t="s">
        <v>26</v>
      </c>
      <c r="C1" s="28"/>
      <c r="D1" s="28"/>
      <c r="E1" s="28"/>
      <c r="F1" s="28"/>
      <c r="G1" s="28"/>
      <c r="H1" s="28"/>
      <c r="I1" s="28"/>
      <c r="J1" s="28"/>
    </row>
    <row r="2" spans="1:10" s="2" customFormat="1" ht="49.95" customHeight="1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s="3" customFormat="1" ht="99" customHeight="1">
      <c r="A3" s="13">
        <v>1</v>
      </c>
      <c r="B3" s="14" t="s">
        <v>10</v>
      </c>
      <c r="C3" s="15" t="s">
        <v>11</v>
      </c>
      <c r="D3" s="15" t="s">
        <v>11</v>
      </c>
      <c r="E3" s="23">
        <v>1</v>
      </c>
      <c r="F3" s="23">
        <v>5069</v>
      </c>
      <c r="G3" s="24">
        <v>101.38</v>
      </c>
      <c r="H3" s="24">
        <v>25.34</v>
      </c>
      <c r="I3" s="24">
        <v>6.34</v>
      </c>
      <c r="J3" s="27">
        <v>133.06</v>
      </c>
    </row>
    <row r="4" spans="1:10" s="4" customFormat="1" ht="27" customHeight="1">
      <c r="A4" s="16"/>
      <c r="B4" s="29"/>
      <c r="C4" s="29"/>
      <c r="D4" s="29"/>
      <c r="E4" s="29"/>
      <c r="F4" s="29"/>
      <c r="G4" s="25">
        <f t="shared" ref="G4:J4" si="0">SUM(G3:G3)</f>
        <v>101.38</v>
      </c>
      <c r="H4" s="25">
        <f t="shared" si="0"/>
        <v>25.34</v>
      </c>
      <c r="I4" s="25">
        <f t="shared" si="0"/>
        <v>6.34</v>
      </c>
      <c r="J4" s="25">
        <f t="shared" si="0"/>
        <v>133.06</v>
      </c>
    </row>
    <row r="5" spans="1:10" s="5" customFormat="1" ht="100.95" customHeight="1">
      <c r="A5" s="13">
        <v>2</v>
      </c>
      <c r="B5" s="14" t="s">
        <v>12</v>
      </c>
      <c r="C5" s="15" t="s">
        <v>11</v>
      </c>
      <c r="D5" s="15" t="s">
        <v>11</v>
      </c>
      <c r="E5" s="23">
        <v>1</v>
      </c>
      <c r="F5" s="23">
        <v>5069</v>
      </c>
      <c r="G5" s="24">
        <v>101.38</v>
      </c>
      <c r="H5" s="24">
        <v>25.34</v>
      </c>
      <c r="I5" s="24">
        <v>6.34</v>
      </c>
      <c r="J5" s="27">
        <v>133.06</v>
      </c>
    </row>
    <row r="6" spans="1:10" s="4" customFormat="1" ht="27" customHeight="1">
      <c r="A6" s="16"/>
      <c r="B6" s="29"/>
      <c r="C6" s="29"/>
      <c r="D6" s="29"/>
      <c r="E6" s="29"/>
      <c r="F6" s="29"/>
      <c r="G6" s="25">
        <f t="shared" ref="G6:J6" si="1">SUM(G5:G5)</f>
        <v>101.38</v>
      </c>
      <c r="H6" s="25">
        <f t="shared" si="1"/>
        <v>25.34</v>
      </c>
      <c r="I6" s="25">
        <f t="shared" si="1"/>
        <v>6.34</v>
      </c>
      <c r="J6" s="25">
        <f t="shared" si="1"/>
        <v>133.06</v>
      </c>
    </row>
    <row r="7" spans="1:10" s="6" customFormat="1" ht="85.95" customHeight="1">
      <c r="A7" s="17">
        <v>3</v>
      </c>
      <c r="B7" s="14" t="s">
        <v>13</v>
      </c>
      <c r="C7" s="18">
        <v>2025.3</v>
      </c>
      <c r="D7" s="26" t="s">
        <v>11</v>
      </c>
      <c r="E7" s="23">
        <v>8</v>
      </c>
      <c r="F7" s="23">
        <v>5069</v>
      </c>
      <c r="G7" s="24">
        <v>811.04</v>
      </c>
      <c r="H7" s="24">
        <v>0</v>
      </c>
      <c r="I7" s="24">
        <v>50.72</v>
      </c>
      <c r="J7" s="24">
        <v>861.76</v>
      </c>
    </row>
    <row r="8" spans="1:10" s="4" customFormat="1" ht="27" customHeight="1">
      <c r="A8" s="16"/>
      <c r="B8" s="29"/>
      <c r="C8" s="29"/>
      <c r="D8" s="29"/>
      <c r="E8" s="29"/>
      <c r="F8" s="29"/>
      <c r="G8" s="25">
        <f t="shared" ref="G8:J8" si="2">SUM(G7:G7)</f>
        <v>811.04</v>
      </c>
      <c r="H8" s="25">
        <f t="shared" si="2"/>
        <v>0</v>
      </c>
      <c r="I8" s="25">
        <f t="shared" si="2"/>
        <v>50.72</v>
      </c>
      <c r="J8" s="25">
        <f t="shared" si="2"/>
        <v>861.76</v>
      </c>
    </row>
    <row r="9" spans="1:10" s="6" customFormat="1" ht="40.049999999999997" customHeight="1">
      <c r="A9" s="31">
        <v>4</v>
      </c>
      <c r="B9" s="14" t="s">
        <v>14</v>
      </c>
      <c r="C9" s="18" t="s">
        <v>15</v>
      </c>
      <c r="D9" s="26" t="s">
        <v>11</v>
      </c>
      <c r="E9" s="23">
        <v>10</v>
      </c>
      <c r="F9" s="23">
        <v>5069</v>
      </c>
      <c r="G9" s="24">
        <v>1013.8</v>
      </c>
      <c r="H9" s="24">
        <v>250.34</v>
      </c>
      <c r="I9" s="24">
        <v>63.4</v>
      </c>
      <c r="J9" s="24">
        <f t="shared" ref="J9:J14" si="3">SUM(G9:I9)</f>
        <v>1327.54</v>
      </c>
    </row>
    <row r="10" spans="1:10" s="6" customFormat="1" ht="40.049999999999997" customHeight="1">
      <c r="A10" s="32"/>
      <c r="B10" s="14" t="s">
        <v>16</v>
      </c>
      <c r="C10" s="18" t="s">
        <v>15</v>
      </c>
      <c r="D10" s="26" t="s">
        <v>11</v>
      </c>
      <c r="E10" s="23">
        <v>10</v>
      </c>
      <c r="F10" s="23">
        <v>5069</v>
      </c>
      <c r="G10" s="24">
        <v>1013.8</v>
      </c>
      <c r="H10" s="24">
        <v>250.34</v>
      </c>
      <c r="I10" s="24">
        <v>63.4</v>
      </c>
      <c r="J10" s="24">
        <f t="shared" si="3"/>
        <v>1327.54</v>
      </c>
    </row>
    <row r="11" spans="1:10" s="6" customFormat="1" ht="40.049999999999997" customHeight="1">
      <c r="A11" s="32"/>
      <c r="B11" s="14" t="s">
        <v>17</v>
      </c>
      <c r="C11" s="18" t="s">
        <v>18</v>
      </c>
      <c r="D11" s="26" t="s">
        <v>11</v>
      </c>
      <c r="E11" s="23">
        <v>9</v>
      </c>
      <c r="F11" s="23">
        <v>5069</v>
      </c>
      <c r="G11" s="24">
        <v>912.42</v>
      </c>
      <c r="H11" s="24">
        <v>225.34</v>
      </c>
      <c r="I11" s="24">
        <v>57.06</v>
      </c>
      <c r="J11" s="24">
        <v>1194.82</v>
      </c>
    </row>
    <row r="12" spans="1:10" s="6" customFormat="1" ht="40.049999999999997" customHeight="1">
      <c r="A12" s="32"/>
      <c r="B12" s="14" t="s">
        <v>19</v>
      </c>
      <c r="C12" s="18" t="s">
        <v>18</v>
      </c>
      <c r="D12" s="26" t="s">
        <v>11</v>
      </c>
      <c r="E12" s="23">
        <v>9</v>
      </c>
      <c r="F12" s="23">
        <v>5069</v>
      </c>
      <c r="G12" s="24">
        <v>912.42</v>
      </c>
      <c r="H12" s="24">
        <v>225.34</v>
      </c>
      <c r="I12" s="24">
        <v>57.06</v>
      </c>
      <c r="J12" s="24">
        <v>1194.82</v>
      </c>
    </row>
    <row r="13" spans="1:10" s="6" customFormat="1" ht="40.049999999999997" customHeight="1">
      <c r="A13" s="32"/>
      <c r="B13" s="14" t="s">
        <v>20</v>
      </c>
      <c r="C13" s="18" t="s">
        <v>21</v>
      </c>
      <c r="D13" s="26" t="s">
        <v>11</v>
      </c>
      <c r="E13" s="23">
        <v>7</v>
      </c>
      <c r="F13" s="23">
        <v>5069</v>
      </c>
      <c r="G13" s="24">
        <v>709.66</v>
      </c>
      <c r="H13" s="24">
        <v>175.34</v>
      </c>
      <c r="I13" s="24">
        <v>44.38</v>
      </c>
      <c r="J13" s="24">
        <f t="shared" si="3"/>
        <v>929.38</v>
      </c>
    </row>
    <row r="14" spans="1:10" s="6" customFormat="1" ht="40.049999999999997" customHeight="1">
      <c r="A14" s="33"/>
      <c r="B14" s="14" t="s">
        <v>22</v>
      </c>
      <c r="C14" s="18" t="s">
        <v>23</v>
      </c>
      <c r="D14" s="26" t="s">
        <v>11</v>
      </c>
      <c r="E14" s="23">
        <v>2</v>
      </c>
      <c r="F14" s="23">
        <v>5069</v>
      </c>
      <c r="G14" s="24">
        <v>202.76</v>
      </c>
      <c r="H14" s="24">
        <v>50.34</v>
      </c>
      <c r="I14" s="24">
        <v>12.68</v>
      </c>
      <c r="J14" s="24">
        <f t="shared" si="3"/>
        <v>265.77999999999997</v>
      </c>
    </row>
    <row r="15" spans="1:10" s="7" customFormat="1" ht="28.05" customHeight="1">
      <c r="A15" s="16"/>
      <c r="B15" s="29"/>
      <c r="C15" s="29"/>
      <c r="D15" s="29"/>
      <c r="E15" s="29"/>
      <c r="F15" s="29"/>
      <c r="G15" s="25">
        <f t="shared" ref="G15:J15" si="4">SUM(G9:G14)</f>
        <v>4764.8600000000006</v>
      </c>
      <c r="H15" s="25">
        <f t="shared" si="4"/>
        <v>1177.04</v>
      </c>
      <c r="I15" s="25">
        <f t="shared" si="4"/>
        <v>297.98</v>
      </c>
      <c r="J15" s="25">
        <f t="shared" si="4"/>
        <v>6239.8799999999992</v>
      </c>
    </row>
    <row r="16" spans="1:10" customFormat="1" ht="58.95" customHeight="1">
      <c r="A16" s="19">
        <v>5</v>
      </c>
      <c r="B16" s="14" t="s">
        <v>24</v>
      </c>
      <c r="C16" s="18" t="s">
        <v>25</v>
      </c>
      <c r="D16" s="26" t="s">
        <v>11</v>
      </c>
      <c r="E16" s="14">
        <v>5</v>
      </c>
      <c r="F16" s="14">
        <v>5069</v>
      </c>
      <c r="G16" s="14">
        <v>506.9</v>
      </c>
      <c r="H16" s="14">
        <v>125.34</v>
      </c>
      <c r="I16" s="14">
        <v>31.7</v>
      </c>
      <c r="J16" s="14">
        <v>663.94</v>
      </c>
    </row>
    <row r="17" spans="1:10" s="7" customFormat="1" ht="27" customHeight="1">
      <c r="A17" s="20"/>
      <c r="B17" s="29"/>
      <c r="C17" s="29"/>
      <c r="D17" s="29"/>
      <c r="E17" s="29"/>
      <c r="F17" s="29"/>
      <c r="G17" s="25">
        <f t="shared" ref="G17:J17" si="5">SUM(G16:G16)</f>
        <v>506.9</v>
      </c>
      <c r="H17" s="25">
        <f t="shared" si="5"/>
        <v>125.34</v>
      </c>
      <c r="I17" s="25">
        <f t="shared" si="5"/>
        <v>31.7</v>
      </c>
      <c r="J17" s="25">
        <f t="shared" si="5"/>
        <v>663.94</v>
      </c>
    </row>
    <row r="18" spans="1:10" s="8" customFormat="1" ht="49.95" customHeight="1">
      <c r="A18" s="21"/>
      <c r="B18" s="30"/>
      <c r="C18" s="30"/>
      <c r="D18" s="30"/>
      <c r="E18" s="30"/>
      <c r="F18" s="30"/>
      <c r="G18" s="22">
        <f t="shared" ref="G18:J18" si="6">G4+G6+G8+G15+G17</f>
        <v>6285.56</v>
      </c>
      <c r="H18" s="22">
        <f t="shared" si="6"/>
        <v>1353.06</v>
      </c>
      <c r="I18" s="22">
        <f t="shared" si="6"/>
        <v>393.08</v>
      </c>
      <c r="J18" s="22">
        <f t="shared" si="6"/>
        <v>8031.6999999999989</v>
      </c>
    </row>
  </sheetData>
  <mergeCells count="8">
    <mergeCell ref="B17:F17"/>
    <mergeCell ref="B18:F18"/>
    <mergeCell ref="A9:A14"/>
    <mergeCell ref="B1:J1"/>
    <mergeCell ref="B4:F4"/>
    <mergeCell ref="B6:F6"/>
    <mergeCell ref="B8:F8"/>
    <mergeCell ref="B15:F15"/>
  </mergeCells>
  <phoneticPr fontId="17" type="noConversion"/>
  <conditionalFormatting sqref="B3">
    <cfRule type="duplicateValues" dxfId="0" priority="7"/>
  </conditionalFormatting>
  <pageMargins left="0.75" right="0.75" top="1" bottom="1" header="0.5" footer="0.5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 定稿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2021-02-19T10:09:00Z</dcterms:created>
  <dcterms:modified xsi:type="dcterms:W3CDTF">2025-12-30T09:40:17Z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B740ECD8455D42B7AF433BA5186E2CA1</vt:lpwstr>
  </property>
</Properties>
</file>