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花名册 定稿 (2)" sheetId="17" r:id="rId1"/>
  </sheets>
  <externalReferences>
    <externalReference r:id="rId2"/>
    <externalReference r:id="rId3"/>
    <externalReference r:id="rId4"/>
  </externalReferences>
  <definedNames>
    <definedName name="_AAC004">[1]Sheet3!$A$1:$A$3</definedName>
    <definedName name="_AAC005">[2]Sheet3!$B$1:$B$57</definedName>
    <definedName name="户口性质">[3]码表!$M$2:$M$14</definedName>
  </definedNames>
  <calcPr calcId="124519"/>
</workbook>
</file>

<file path=xl/calcChain.xml><?xml version="1.0" encoding="utf-8"?>
<calcChain xmlns="http://schemas.openxmlformats.org/spreadsheetml/2006/main">
  <c r="J6" i="17"/>
  <c r="I5"/>
  <c r="I6" s="1"/>
  <c r="J4"/>
  <c r="I4"/>
  <c r="H4"/>
  <c r="H7" s="1"/>
  <c r="G4"/>
  <c r="G7" s="1"/>
  <c r="F4"/>
  <c r="F7" s="1"/>
  <c r="I7" l="1"/>
  <c r="J7"/>
</calcChain>
</file>

<file path=xl/sharedStrings.xml><?xml version="1.0" encoding="utf-8"?>
<sst xmlns="http://schemas.openxmlformats.org/spreadsheetml/2006/main" count="20" uniqueCount="19">
  <si>
    <t>单位
名称</t>
  </si>
  <si>
    <t>序号</t>
  </si>
  <si>
    <t>姓   名</t>
  </si>
  <si>
    <t>补贴
时间</t>
  </si>
  <si>
    <t>缴费
基数</t>
  </si>
  <si>
    <t>养老</t>
  </si>
  <si>
    <t>医疗</t>
  </si>
  <si>
    <t>失业</t>
  </si>
  <si>
    <t>实享25%</t>
  </si>
  <si>
    <t>合计</t>
  </si>
  <si>
    <t>克州金盾保安有限责任公司乌恰县押运中心</t>
  </si>
  <si>
    <t>阿拉马西别克·图尔达洪</t>
  </si>
  <si>
    <t>2025年1月至9月</t>
  </si>
  <si>
    <t>合计：1人</t>
  </si>
  <si>
    <t>吉中悦机动车检测有限公司</t>
  </si>
  <si>
    <t>热米莱·依明江</t>
  </si>
  <si>
    <t>2025年8月至9月</t>
  </si>
  <si>
    <t>总合计（人数/金额）2人</t>
  </si>
  <si>
    <r>
      <t>2025年加快落实扩大个人社会保险补贴范围花名册</t>
    </r>
    <r>
      <rPr>
        <b/>
        <sz val="26"/>
        <rFont val="宋体"/>
        <family val="3"/>
        <charset val="134"/>
      </rPr>
      <t>(第一批)</t>
    </r>
    <phoneticPr fontId="15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</si>
</sst>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9" formatCode="[$-F800]dddd\,\ mmmm\ dd\,\ yyyy"/>
    <numFmt numFmtId="181" formatCode="0.00;[Red]0.00"/>
  </numFmts>
  <fonts count="21"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方正仿宋_GB2312"/>
      <charset val="134"/>
    </font>
    <font>
      <sz val="11"/>
      <color theme="1"/>
      <name val="仿宋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name val="方正仿宋_GB2312"/>
      <charset val="134"/>
    </font>
    <font>
      <sz val="9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b/>
      <sz val="2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179" fontId="17" fillId="0" borderId="0">
      <alignment vertical="center"/>
    </xf>
    <xf numFmtId="179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8" fillId="0" borderId="0"/>
    <xf numFmtId="0" fontId="19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179" fontId="17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1" fontId="7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10">
    <cellStyle name="常规" xfId="0" builtinId="0"/>
    <cellStyle name="常规 2" xfId="6"/>
    <cellStyle name="常规 3" xfId="5"/>
    <cellStyle name="常规 3 2" xfId="2"/>
    <cellStyle name="常规 4" xfId="7"/>
    <cellStyle name="常规 4 3" xfId="9"/>
    <cellStyle name="常规 5" xfId="3"/>
    <cellStyle name="常规 6" xfId="1"/>
    <cellStyle name="常规_Sheet1" xfId="4"/>
    <cellStyle name="千位分隔 2" xfId="8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2EFDA"/>
      <color rgb="FF00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025;&#23612;/Desktop/&#20445;&#234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520;&#23572;&#36842;&#21476;&#20029;/Documents/WeChat%20Files/wxid_qw8d908n82zg22/FileStorage/File/2024-03/&#30005;&#23376;&#21512;&#21516;&#20154;&#21592;&#25209;&#37327;&#26032;&#226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700;&#38754;/&#31038;&#20445;/&#31038;&#20445;&#26126;&#32454;/5&#26376;&#31038;&#20445;/&#25209;&#37327;&#22686;&#20154;5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子合同人员数据采集表"/>
      <sheetName val="行政区划表"/>
      <sheetName val="Sheet3"/>
      <sheetName val="代码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录入的数据"/>
      <sheetName val="码表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topLeftCell="B1" zoomScale="80" zoomScaleNormal="80" workbookViewId="0">
      <selection sqref="A1:J1"/>
    </sheetView>
  </sheetViews>
  <sheetFormatPr defaultColWidth="9" defaultRowHeight="15.6"/>
  <cols>
    <col min="1" max="1" width="6.69921875" style="6" customWidth="1"/>
    <col min="2" max="2" width="4.09765625" style="6" customWidth="1"/>
    <col min="3" max="3" width="8.59765625" style="6" customWidth="1"/>
    <col min="4" max="4" width="11.8984375" style="6" customWidth="1"/>
    <col min="5" max="5" width="5" style="6" customWidth="1"/>
    <col min="6" max="6" width="9.5" style="6" customWidth="1"/>
    <col min="7" max="7" width="8.09765625" style="6" customWidth="1"/>
    <col min="8" max="8" width="9.69921875" style="6" customWidth="1"/>
    <col min="9" max="9" width="10.296875" style="7" customWidth="1"/>
    <col min="10" max="10" width="58.69921875" style="7" customWidth="1"/>
    <col min="11" max="16384" width="9" style="6"/>
  </cols>
  <sheetData>
    <row r="1" spans="1:10" s="1" customFormat="1" ht="36" customHeight="1">
      <c r="A1" s="27" t="s">
        <v>18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49.95" customHeight="1">
      <c r="A2" s="8" t="s">
        <v>0</v>
      </c>
      <c r="B2" s="9" t="s">
        <v>1</v>
      </c>
      <c r="C2" s="9" t="s">
        <v>2</v>
      </c>
      <c r="D2" s="8" t="s">
        <v>3</v>
      </c>
      <c r="E2" s="8" t="s">
        <v>4</v>
      </c>
      <c r="F2" s="17" t="s">
        <v>5</v>
      </c>
      <c r="G2" s="17" t="s">
        <v>6</v>
      </c>
      <c r="H2" s="17" t="s">
        <v>7</v>
      </c>
      <c r="I2" s="9" t="s">
        <v>8</v>
      </c>
      <c r="J2" s="9" t="s">
        <v>9</v>
      </c>
    </row>
    <row r="3" spans="1:10" s="3" customFormat="1" ht="99" customHeight="1">
      <c r="A3" s="10" t="s">
        <v>10</v>
      </c>
      <c r="B3" s="11">
        <v>1</v>
      </c>
      <c r="C3" s="12" t="s">
        <v>11</v>
      </c>
      <c r="D3" s="18" t="s">
        <v>12</v>
      </c>
      <c r="E3" s="11">
        <v>4999</v>
      </c>
      <c r="F3" s="19">
        <v>899.82</v>
      </c>
      <c r="G3" s="19">
        <v>225</v>
      </c>
      <c r="H3" s="19">
        <v>56.25</v>
      </c>
      <c r="I3" s="13">
        <v>1181.07</v>
      </c>
      <c r="J3" s="13">
        <v>1181.07</v>
      </c>
    </row>
    <row r="4" spans="1:10" s="4" customFormat="1" ht="40.049999999999997" customHeight="1">
      <c r="A4" s="24" t="s">
        <v>13</v>
      </c>
      <c r="B4" s="24"/>
      <c r="C4" s="24"/>
      <c r="D4" s="24"/>
      <c r="E4" s="24"/>
      <c r="F4" s="9">
        <f t="shared" ref="F4:J4" si="0">SUM(F3:F3)</f>
        <v>899.82</v>
      </c>
      <c r="G4" s="9">
        <f t="shared" si="0"/>
        <v>225</v>
      </c>
      <c r="H4" s="9">
        <f t="shared" si="0"/>
        <v>56.25</v>
      </c>
      <c r="I4" s="9">
        <f t="shared" si="0"/>
        <v>1181.07</v>
      </c>
      <c r="J4" s="9">
        <f t="shared" si="0"/>
        <v>1181.07</v>
      </c>
    </row>
    <row r="5" spans="1:10" s="5" customFormat="1" ht="100.95" customHeight="1">
      <c r="A5" s="14" t="s">
        <v>14</v>
      </c>
      <c r="B5" s="15">
        <v>1</v>
      </c>
      <c r="C5" s="16" t="s">
        <v>15</v>
      </c>
      <c r="D5" s="18" t="s">
        <v>16</v>
      </c>
      <c r="E5" s="15">
        <v>4999</v>
      </c>
      <c r="F5" s="20">
        <v>199.96</v>
      </c>
      <c r="G5" s="20">
        <v>50</v>
      </c>
      <c r="H5" s="20">
        <v>12.5</v>
      </c>
      <c r="I5" s="21">
        <f>SUM(F5:H5)</f>
        <v>262.46000000000004</v>
      </c>
      <c r="J5" s="21">
        <v>262.45999999999998</v>
      </c>
    </row>
    <row r="6" spans="1:10" s="4" customFormat="1" ht="40.049999999999997" customHeight="1">
      <c r="A6" s="24" t="s">
        <v>13</v>
      </c>
      <c r="B6" s="24"/>
      <c r="C6" s="24"/>
      <c r="D6" s="24"/>
      <c r="E6" s="24"/>
      <c r="F6" s="9">
        <v>199.96</v>
      </c>
      <c r="G6" s="9">
        <v>50</v>
      </c>
      <c r="H6" s="9">
        <v>12.5</v>
      </c>
      <c r="I6" s="9">
        <f>SUM(I5:I5)</f>
        <v>262.46000000000004</v>
      </c>
      <c r="J6" s="9">
        <f>SUM(J5:J5)</f>
        <v>262.45999999999998</v>
      </c>
    </row>
    <row r="7" spans="1:10" ht="48" customHeight="1">
      <c r="A7" s="25" t="s">
        <v>17</v>
      </c>
      <c r="B7" s="26"/>
      <c r="C7" s="26"/>
      <c r="D7" s="26"/>
      <c r="E7" s="26"/>
      <c r="F7" s="9">
        <f t="shared" ref="F7:J7" si="1">F4+F6</f>
        <v>1099.78</v>
      </c>
      <c r="G7" s="9">
        <f t="shared" si="1"/>
        <v>275</v>
      </c>
      <c r="H7" s="9">
        <f t="shared" si="1"/>
        <v>68.75</v>
      </c>
      <c r="I7" s="22">
        <f t="shared" si="1"/>
        <v>1443.53</v>
      </c>
      <c r="J7" s="22">
        <f t="shared" si="1"/>
        <v>1443.53</v>
      </c>
    </row>
  </sheetData>
  <mergeCells count="4">
    <mergeCell ref="A1:J1"/>
    <mergeCell ref="A4:E4"/>
    <mergeCell ref="A6:E6"/>
    <mergeCell ref="A7:E7"/>
  </mergeCells>
  <phoneticPr fontId="15" type="noConversion"/>
  <conditionalFormatting sqref="C3">
    <cfRule type="duplicateValues" dxfId="3" priority="4"/>
  </conditionalFormatting>
  <conditionalFormatting sqref="C5">
    <cfRule type="duplicateValues" dxfId="2" priority="5"/>
  </conditionalFormatting>
  <conditionalFormatting sqref="A6">
    <cfRule type="duplicateValues" dxfId="1" priority="1"/>
  </conditionalFormatting>
  <conditionalFormatting sqref="A3:A4">
    <cfRule type="duplicateValues" dxfId="0" priority="2"/>
  </conditionalFormatting>
  <pageMargins left="0.75" right="0.75" top="1" bottom="1" header="0.5" footer="0.5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 定稿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2021-02-19T10:09:00Z</dcterms:created>
  <dcterms:modified xsi:type="dcterms:W3CDTF">2025-12-30T09:18:33Z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B740ECD8455D42B7AF433BA5186E2CA1</vt:lpwstr>
  </property>
</Properties>
</file>