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20"/>
  </bookViews>
  <sheets>
    <sheet name="计划表" sheetId="34" r:id="rId1"/>
    <sheet name="分类统计表" sheetId="35" r:id="rId2"/>
    <sheet name="项目分类统计表定" sheetId="3" state="hidden" r:id="rId3"/>
  </sheets>
  <definedNames>
    <definedName name="_xlnm._FilterDatabase" localSheetId="0" hidden="1">计划表!$A$5:$U$159</definedName>
    <definedName name="_xlnm.Print_Titles" localSheetId="0">计划表!$2:$5</definedName>
  </definedNames>
  <calcPr calcId="144525"/>
</workbook>
</file>

<file path=xl/sharedStrings.xml><?xml version="1.0" encoding="utf-8"?>
<sst xmlns="http://schemas.openxmlformats.org/spreadsheetml/2006/main" count="1530" uniqueCount="587">
  <si>
    <t>附件1</t>
  </si>
  <si>
    <t xml:space="preserve"> </t>
  </si>
  <si>
    <t>克州乌恰县2025年巩固拓展脱贫攻坚成果和乡村振兴年度项目计划备案表</t>
  </si>
  <si>
    <t>序号</t>
  </si>
  <si>
    <t>项目库编号(A)</t>
  </si>
  <si>
    <t xml:space="preserve">年度 </t>
  </si>
  <si>
    <t>项目名称(B)</t>
  </si>
  <si>
    <t>项目类别(C)</t>
  </si>
  <si>
    <t>项目子类型(D)</t>
  </si>
  <si>
    <t>建设性质（新建、扩建）     (E)</t>
  </si>
  <si>
    <t>实施地点（具体到村）(F)</t>
  </si>
  <si>
    <t>建设起止时间</t>
  </si>
  <si>
    <t>主要建设内容 (G)</t>
  </si>
  <si>
    <t>受益情况</t>
  </si>
  <si>
    <t>资金规模   （万元）（I）</t>
  </si>
  <si>
    <t>责任部门及责任人（K）</t>
  </si>
  <si>
    <t>简要绩效目标(L)</t>
  </si>
  <si>
    <t>简要利益机制</t>
  </si>
  <si>
    <t>户</t>
  </si>
  <si>
    <t>人</t>
  </si>
  <si>
    <t>建设单位</t>
  </si>
  <si>
    <t>建设单位责任人</t>
  </si>
  <si>
    <r>
      <rPr>
        <b/>
        <sz val="12"/>
        <rFont val="宋体"/>
        <charset val="134"/>
      </rPr>
      <t>项目主管单位（K</t>
    </r>
    <r>
      <rPr>
        <b/>
        <vertAlign val="subscript"/>
        <sz val="12"/>
        <rFont val="宋体"/>
        <charset val="134"/>
      </rPr>
      <t>1</t>
    </r>
    <r>
      <rPr>
        <b/>
        <sz val="12"/>
        <rFont val="宋体"/>
        <charset val="134"/>
      </rPr>
      <t>)</t>
    </r>
  </si>
  <si>
    <t>项目主管责任人（K2)</t>
  </si>
  <si>
    <t>县级分管领导</t>
  </si>
  <si>
    <t>合计</t>
  </si>
  <si>
    <t>一级</t>
  </si>
  <si>
    <t>产业发展</t>
  </si>
  <si>
    <t>二级</t>
  </si>
  <si>
    <t>产业到户奖补</t>
  </si>
  <si>
    <t>三级</t>
  </si>
  <si>
    <t>种植业</t>
  </si>
  <si>
    <t>WQ2025-001</t>
  </si>
  <si>
    <t>2025年</t>
  </si>
  <si>
    <t>乌恰县2025年种植业补助项目</t>
  </si>
  <si>
    <t>种植业补助</t>
  </si>
  <si>
    <t>新建</t>
  </si>
  <si>
    <t>各乡（镇）村</t>
  </si>
  <si>
    <t>2025.5-2025.12</t>
  </si>
  <si>
    <t>对应用粮食增产先进技术，实现小麦单产提升1%以上、玉米单产提升2%以上的脱贫户、监测户，按照每亩100元的标准给予补助。计划补助1900户13500亩，补助资金135万元。</t>
  </si>
  <si>
    <t>各乡（镇）人民政府</t>
  </si>
  <si>
    <t>各乡（镇）人民政府乡（镇）长</t>
  </si>
  <si>
    <t>乌恰县农业农村局</t>
  </si>
  <si>
    <t>阿塔库力·木尔扎库力</t>
  </si>
  <si>
    <t>阿布都外力·阿不来提</t>
  </si>
  <si>
    <t>通过项目实施，增强农牧民种植积极性，保障粮食安全，持续提高粮食单产，增加粮食总产量，实现种植业提质增效，促进农牧民稳定增收致富。</t>
  </si>
  <si>
    <t>畜牧业</t>
  </si>
  <si>
    <t>WQ2025-002</t>
  </si>
  <si>
    <t>乌恰县2025年良种能繁母畜养殖补助项目</t>
  </si>
  <si>
    <t>良种能繁母畜养殖补助</t>
  </si>
  <si>
    <t>2025.1-2025.10</t>
  </si>
  <si>
    <t>1.引进良种母畜（当年从县外引进的良种能繁畜，母牛2到4岁，母羊1岁半至4岁，饲养3个月以上）：西门塔尔牛按照4000元/头标准补助，计划引进262头，资金104.8万元；柯尔克孜羊按照400元/只标准补助，计划引进1300只，资金52万，合计156.8万元。2.自繁良种母畜（当年自繁扩增符合本地主导品种的良种母畜西门塔尔牛、新疆褐牛、柯尔克孜羊，饲养3个月以上）：母牛按照3000元/头标准补助，计划补助3172头，资金951.6万元；母羊按照300元/只标准补助，计划补助53769只，资金1613.07万元，合计：2564.67万元。</t>
  </si>
  <si>
    <t>徐凯</t>
  </si>
  <si>
    <t>通过项目建设，发展到户产业，激发农牧民发展畜牧养殖的内生动力，降低农户生产、生活成本，保障畜牧产业健康安全发展，带动更多农民增收，为持续巩固脱贫攻坚成果，坚决守牢不发生规模性返贫底线奠定基础。</t>
  </si>
  <si>
    <t>林果业</t>
  </si>
  <si>
    <t>渔业</t>
  </si>
  <si>
    <t>庭院经济</t>
  </si>
  <si>
    <t>WQ2025-003</t>
  </si>
  <si>
    <t>乌恰县2025年庭院经济补助项目</t>
  </si>
  <si>
    <t>庭院经济补助</t>
  </si>
  <si>
    <t>2025.1—2025.11</t>
  </si>
  <si>
    <t>对利用自家房前屋后、前庭后院等区域种植蔬菜、养殖鸡的脱贫户、监测户给予补助，其中：种植蔬菜面积在0.2亩以上并产生一定经济效益的，按照每亩1000元的标准给予补助；鸡养殖50羽以上，饲养3个月以上并产生一定经济效益的，按照10元/羽的标准给予补助。计划补助100户8万元。</t>
  </si>
  <si>
    <t>通过项目实施，鼓励脱贫户、监测户利用房前屋后发展庭院经济，改善居住环境，提高生活水平。激发农民内生动力，有效降低生活成本，拓展增收渠道，增加农牧民经济收入。</t>
  </si>
  <si>
    <t>就业创业</t>
  </si>
  <si>
    <t>WQ2025-005</t>
  </si>
  <si>
    <t>乌恰县2025年度公益性岗位补助项目</t>
  </si>
  <si>
    <t>公益性岗位补助</t>
  </si>
  <si>
    <t>2025.1-2025.12</t>
  </si>
  <si>
    <t>开发保洁保绿、治安协管、乡村道路维护、山林防护等公益性岗位，对乌恰籍有就业愿望、无法离乡、无业可扶，可以履行公益性岗位工作的脱贫户、监测户劳动力按照1089元/人/月发放补助，每户不可重复享受补助，计划补助260人。</t>
  </si>
  <si>
    <t>乌恰县人力资源和社会保障局</t>
  </si>
  <si>
    <t>祖力甫哈尔·布拉依</t>
  </si>
  <si>
    <t>张宇赤</t>
  </si>
  <si>
    <t>通过项目实施，切实有效帮助“无法离乡、无业可扶”且有能力胜任岗位工作的就业困难脱贫户及监测户实现就业，提高就业困难人口收入，充分发挥公益性岗位托底帮扶作用。</t>
  </si>
  <si>
    <t>WQ2025-004</t>
  </si>
  <si>
    <t>乌恰县2025年度外出务工人员交通补贴项目</t>
  </si>
  <si>
    <t>交通费补助</t>
  </si>
  <si>
    <t>对当年连续外出务工就业3个月以上的乌恰籍脱贫人口和监测对象（机关事业单位在编在岗人员除外），给予一次性交通补助。疆外按照每人2000元，使用中央衔接资金发放；疆内跨地州市（含兵团）按照每人500元标准给予补助（其中巴州、阿克苏地区、喀什地区、和田地区按照300元标准给予补助），使用自治区衔接资金发放。补助按年度发放，由人社部门统一组织有序输送的外出务工人员当年不享受一次性交通补助。计划补助642人，其中：疆外276人，疆内跨地区366人。</t>
  </si>
  <si>
    <t>通过项目实施，支持农村脱贫家庭、监测帮扶对象家庭劳动力疆内跨地区、其他省区市转移就业，拓宽脱贫劳动力就业渠道，帮助脱贫劳动力尽快实现就业，减轻脱贫家庭经济压力，激发脱贫劳动力外出务工动力，树立劳动光荣、就业光荣的意识，进一步促进就业增收，增强获得感和幸福感。</t>
  </si>
  <si>
    <t>WQ2025-006</t>
  </si>
  <si>
    <t>乌恰县2025年度自主创业补助项目</t>
  </si>
  <si>
    <t>自主创业补助</t>
  </si>
  <si>
    <t>对取得相关资质或营业许可，从事特色手工产品制作、食品加工、农业农村生产生活服务等经营活动的乌恰籍脱贫户、监测户家庭，生产或经营面积在20平方米（含）以上，当年注册正常经营至少6个月或以前年度已注册正在经营今年扩大经营的，按照每户2000元标准给予一次性补助；生产或经营面积不足20平方米（取得小摊贩证和健康证的餐车、零售点等移动式摊位），正常经营至少3个月的，按照每户1000元标准给予一次性补助。计划补助50户。</t>
  </si>
  <si>
    <t>通过项目实施，切实有效帮助从事特色手工产品制作、食品加工、农业农村生产生活服务等经营活动的家庭减轻经济压力，努力营造“大众创业、万众创新”的社会氛围，激发全民创业的热情，进一步促进创业增收，增强获得感和幸福感。</t>
  </si>
  <si>
    <t>生产项目</t>
  </si>
  <si>
    <t>种植业基地</t>
  </si>
  <si>
    <t>WQ2025-010</t>
  </si>
  <si>
    <t>乌恰县康苏镇设施农业示范园转型升级改造项目(二期)</t>
  </si>
  <si>
    <t>扩建</t>
  </si>
  <si>
    <t>康苏镇克孜勒苏村</t>
  </si>
  <si>
    <t>2025.3-2025.7</t>
  </si>
  <si>
    <t>1.对示范园进行转型改造种植樱桃树19500棵（第2年可挂果，一根柱型美植袋包裹，树高不低于1.8米，多头型1.2-1.5米，胸径3.5公分以上，带土球）及配套底肥；采购安装棚膜50张（po膜）；2.对种植樱桃棚内63#管道进行维修及更换，安装滴灌和其他附属设施配套等。</t>
  </si>
  <si>
    <t>康苏镇人民政府</t>
  </si>
  <si>
    <t>衣力合尔白克·阿不拉</t>
  </si>
  <si>
    <t>通过项目实施，大力发展农业产业“四个百万”工程，整合现有农业资源，打造特色林果业，有效改善设施农业大棚种植条件，由传统的漫灌成为滴灌模式，提高水肥利用率，节水约30%，优化设施农业大棚产业结构，为农民提供更高效服务，提升生产效率、 降低运营成本、实现科学生产，形成“公司+村委会+农户”的管护模式，挂果后综合收益不低于5万元，增加农牧民收入。</t>
  </si>
  <si>
    <t>项目建成后，资产归属为康苏镇克孜勒苏村，流转给乌恰县戈壁缘农牧有限责任公司经营，形成“公司+村委会+农户”的管护模式，挂果后收益不低于5万元，同时带动就业累计10人以上，帮助农牧民增收。</t>
  </si>
  <si>
    <t>WQ2025-075</t>
  </si>
  <si>
    <t>乌恰县波斯坦铁列克乡马热加尼库木村土地提升改造建设项目</t>
  </si>
  <si>
    <t>波斯坦铁列克乡马热加尼库木村</t>
  </si>
  <si>
    <t>2025.3-2025.10</t>
  </si>
  <si>
    <t>对波斯坦铁列克乡马热加尼库木村0.15万亩农用地进行土地平整及高效节水建设，具体包含引水水源工程、沉淀池工程、滴灌系统、电力系统及其它配套设施等。</t>
  </si>
  <si>
    <t>波斯坦铁列克乡人民政府</t>
  </si>
  <si>
    <t>努尔买买提·吾不力卡斯木</t>
  </si>
  <si>
    <t>通过项目实施，可改变土地现状，增加土地资源的有效利用和生产生活能力，不仅进行高效灌溉，还能最大程度节约水资源，提供农业、产业、乡村发展的基础，满足群众生产生活需求，为乡村振兴奠定基础。</t>
  </si>
  <si>
    <t>项目建成后，资产归所属马热加尼库木村村委会所有，后期运营模式：以村集体集中管理或种植大户、家庭农场、合作社及企业承包。每年预计为村集体增收约30万元，用于村基础设施建设和后续产业发展。企业运营招收当地不少于8名农牧民务工，提高当地农牧民经济收入，为实施乡村振兴战略夯实基础。</t>
  </si>
  <si>
    <t>WQ2025-079</t>
  </si>
  <si>
    <t>乌恰县黑孜苇乡有机中草药种植示范基地</t>
  </si>
  <si>
    <t>黑孜苇乡坎久干村</t>
  </si>
  <si>
    <t>2025.5-2025.10</t>
  </si>
  <si>
    <t>种植面积500亩的有机中草药，重要品种包括四季金银花、山楂、酸枣、连翘等药食同源类中草药品种，3年包活率95%。</t>
  </si>
  <si>
    <t>黑孜苇乡人民政府</t>
  </si>
  <si>
    <t>巴合提亚尔·托克托库力</t>
  </si>
  <si>
    <t>通过项目种植后，将打造一个“有机中草药种植示范基地”，通过种植产业后期再进一步发展深加工及第三产业，为当地经济发展打下坚实基础。</t>
  </si>
  <si>
    <t>项目建成后，资产归属村委会，采用“政府政策支持+金土地公司整合资源+合作方技术产销一体化”的联动模式。首年保障土地租金及就业，后期预计带动50人灵活就业，年增集体收益50万元（亩均收益500元）。</t>
  </si>
  <si>
    <t>养殖业基地</t>
  </si>
  <si>
    <t>WQ2025-012</t>
  </si>
  <si>
    <t>乌恰县波斯坦铁列克乡马热加尼库木村集体畜采购项目</t>
  </si>
  <si>
    <t>2025.3-2025.8</t>
  </si>
  <si>
    <t>采购马鹿40头及防疫、饲养物资。</t>
  </si>
  <si>
    <t>通过项目实施，依托马热加尼库木村股份经济合作社现有的大型养殖场，进行规模化养殖，通过规模化的养殖品种及优质饲料，降低养殖生产成本，提高养殖效益，增加养殖收益，从而推动壮大村集体经济并带动本地就业，提高我乡畜牧业规模化、集约化高质量发展。</t>
  </si>
  <si>
    <t>项目建成后，资产归属马热加尼库木村村委会，由马热加尼库木村进行运营管护。通过依托马热加尼库木村股份经济合作社现有的大型养殖场，通过农业发展公司自主经营，预计每年为村集体增收6万元，可带动本地就业3人以上，从而推动壮大村集体经济并带动本地就业，为乡村振兴提供特色发展新道路。</t>
  </si>
  <si>
    <t>WQ2025-013</t>
  </si>
  <si>
    <t>乌恰县黑孜苇乡康什维尔村西门塔尔牛采购项目</t>
  </si>
  <si>
    <t>黑孜苇乡康什维尔村</t>
  </si>
  <si>
    <t>购买西门塔尔育肥牛85头，生产母牛15头，购买育肥期间（6个月）草料、饲料500吨。</t>
  </si>
  <si>
    <t>通过项目实施，依托我乡现有的大型养殖场，进行规模化养殖，利用我乡现有的优质饲料，降低养殖生产成本，提高养殖效益和养殖收益，从而推动壮大村集体经济并带动本地就业，提高我乡畜牧业规模化、集约化高质量发展。</t>
  </si>
  <si>
    <t>项目建成后，资产归属康什维尔村村委会，由康什维尔村股份经济合作社和乌恰县金土地农业科技服务有限责任公司共同运营，将提升我乡畜牧存栏量并壮大我乡养殖业，通过牲畜交易，提高康什维尔村村集体经济，通过此项目实施预计2025年提升我乡集体经济8万元，同时间接盘活本地养殖合作社。</t>
  </si>
  <si>
    <t>WQ2025-014</t>
  </si>
  <si>
    <t>乌恰县2025年提纯复壮项目</t>
  </si>
  <si>
    <t>计划开展柯尔克孜羊人工授精65000只，采购采精公羊及试情公羊饲草料及人工授精所需配套物资。</t>
  </si>
  <si>
    <t>通过项目建设，实现全面推进牲畜品种改良，保障牲畜品种产业健康安全发展，以柯尔克孜羊人工授精，培育柯尔克孜羊品系，增加肉产量、改善肉的品质，增加农民收入，解决乌恰县肉产品供应不足问题，同时解决劳动就业问题。</t>
  </si>
  <si>
    <t>WQ2025-084</t>
  </si>
  <si>
    <t>乌恰县巴音库鲁提镇配种站建设项目</t>
  </si>
  <si>
    <t>巴音库鲁提镇克孜勒阿根村、巴音库鲁提村</t>
  </si>
  <si>
    <t>2025.5-2025.8</t>
  </si>
  <si>
    <t>新建配种站2座，单座面积80平方米；配套100平方米羊圈2座，配套50平方米羊圈2座及附属设施等。</t>
  </si>
  <si>
    <t>巴音库鲁提镇人民政府</t>
  </si>
  <si>
    <t>吐尔达力·哈尔马丁</t>
  </si>
  <si>
    <t>通过项目实施将大大改善畜牧设施的硬件环境，进一步完善畜牧服务功能，提升牲畜质量和档次。</t>
  </si>
  <si>
    <t>项目建成后，资产归属村委会，由村委会负责管护，项目可以优化牲畜品种，缩短生育周期，提高出栏率，带动群众增收。</t>
  </si>
  <si>
    <t>水产养殖业发展</t>
  </si>
  <si>
    <t>WQ2025-083</t>
  </si>
  <si>
    <t>乌恰县巴音库鲁提镇克孜勒阿根村鱼塘提升改造项目</t>
  </si>
  <si>
    <t>巴音库鲁提镇克孜勒阿根村</t>
  </si>
  <si>
    <t>对现有的鱼塘进行提升改造，主要为道路硬化350米；鱼塘清淤40亩；木栈道1300米；鱼塘防渗4500平方米；塘埂平整1300米；引水管道PE管200米及其他附属设施。</t>
  </si>
  <si>
    <t>该项目的实施可以盘活原有资产，有效提高村集体经济，推动当地经济发展，带动发展特色水产餐饮，为进一步推动辖区产业快速发展提供保障。</t>
  </si>
  <si>
    <t>项目建成后，资产归属村委会。由村委会进行租赁运营，每年计划产生收益10万元，用于增加村集体经济。</t>
  </si>
  <si>
    <t>林草基地建设</t>
  </si>
  <si>
    <t>WQ2025-008</t>
  </si>
  <si>
    <t>乌恰县波斯坦铁列克乡马热加尼库木村标准化果园建设项目</t>
  </si>
  <si>
    <t>在马热加尼库木村种植杏树450亩（株行距3*4m），主要包含土地平整450亩、杏树种植约1.2万棵、配套滴灌灌溉系统、修建田间道1.6km、部分区域换填土等其他附属设施。</t>
  </si>
  <si>
    <t>乌恰县自然资源局（林业和草原局）</t>
  </si>
  <si>
    <t>寇文宏</t>
  </si>
  <si>
    <t>项目建设按照州委提出农业产业发展“四个百万”要求，林果业种植面积达到百万亩，同时按照县委、县政府提出的“南粮北牧中优果”等相关要求，打造以环境优美、设施先进、技术领先、品种优新、高效开放为特点的高标准特色林果示范园。通过项目实施，不断丰富我乡各类树苗品种，提质增效，促进我乡林果业可持续发展，提高各类经济林果的产量和品质，不仅可有效促进农牧民增收，也可提高农牧民的种植技术。</t>
  </si>
  <si>
    <t>项目建成后，资产归属村委会，由村委会统一管理。以“农业公司+村委会+农户”的模式进行运营，收益所得用于村级产业发展和村民分红，预计提供务工岗位不少于5个，3年后挂果产生效益，为村集体增加年收入预计20万元左右。</t>
  </si>
  <si>
    <t>WQ2025-016</t>
  </si>
  <si>
    <t>乌恰县黑孜苇乡江吉尔村饲草料基地建设项目（二期）</t>
  </si>
  <si>
    <t>黑孜苇乡江吉尔村</t>
  </si>
  <si>
    <t xml:space="preserve">对黑孜苇乡江吉尔村新选址处其他草地及人工草地总面积1500亩土地进行提升改造、拉运种植土进行换填1500亩；进行地面平整1500亩；1500亩场地进行筛选石块、布置灌溉管网（PE管材）、铁丝网围栏7.5公里，建设3000m³沉砂池一座并配套渠系及电力设备等附属设施。                                 </t>
  </si>
  <si>
    <t>项目建设将改善现有土地现状，对促进当地农业经济的发展有着重要的作用，可直接和间接解决约本村及周边群众就业，带动周边地区农业的发展。</t>
  </si>
  <si>
    <t>项目建成后将进一步壮大本乡畜牧业发展，建成后资产归属村委会，由村委会股份经济合作社和社会资本合作运营管理，每年产出的饲草料将配套当地畜牧业发展需要，优先满足当地市场，项目建成后可实现解决本地就业2-3人，预计村集体增收15万元/年。</t>
  </si>
  <si>
    <t>WQ2025-069</t>
  </si>
  <si>
    <t>乌恰县膘尔托阔依乡饲草料基地提升项目</t>
  </si>
  <si>
    <t>膘尔托阔依乡萨孜村</t>
  </si>
  <si>
    <t>对膘尔托阔依乡原有310亩草料地进行种植土换填共计：5万立方及其他附属配套设施。</t>
  </si>
  <si>
    <t>膘尔托阔依乡人民政府</t>
  </si>
  <si>
    <t>古力努尔·阿不都克力木</t>
  </si>
  <si>
    <t>项目建设按照州委提出农业产业发展“四个百万”要求，畜牧业牧草种植，同时按照县委、县政府提出的南粮北牧等相关要求。通过实施该项目，助力辖区畜牧业有力发展，改善区域生态环境。项目建成后资产归属村委会，由村委会统一管理，预计增加村集体经济年收益0.96万元，用于村级产业发展和村级事务管理。</t>
  </si>
  <si>
    <t>通过实施该项目，助力辖区畜牧业有力发展，改善区域生态环境，进一步推动生态旅游业发展。项目建成后资产归属村委会，由村委会统一管理，用于村级产业发展和村级事务管理。预计增加饲草料储备15吨以上。</t>
  </si>
  <si>
    <t>WQ2025-070</t>
  </si>
  <si>
    <t>乌恰县托云乡托云村2025年中央财政以工代赈天然草场保护修复治理项目</t>
  </si>
  <si>
    <t>托云乡托云村</t>
  </si>
  <si>
    <t>对托云村开提克700亩天然草场进行修复保护治理，建设节水灌溉地埋自压PE管道，管径DN90-250长度6.5公里和配套地面滴灌带及围栏防护等设施。</t>
  </si>
  <si>
    <t>托云乡人民政府</t>
  </si>
  <si>
    <t>那木德克·托胡塔僧</t>
  </si>
  <si>
    <t>项目建成后，可进一步修复保护治理开提克700亩天然草场，避免天然草场过度使用导致草场荒漠化严重，同时可向天然草场要产草量，有助于持续提高农牧民群众生产收入，推动畜牧业高质量发展。</t>
  </si>
  <si>
    <t>修复保护治理700亩天然草场，对参与工程建设的群众发放劳务报酬、开展技能培训，促进其就地就近就业增收。预计可带动当地农村群众务工人员70人，发放劳务报酬61万元。</t>
  </si>
  <si>
    <t>WQ2025-022</t>
  </si>
  <si>
    <t>乌恰县吾合沙鲁乡恰提村高原晚熟杏示范园建设项目</t>
  </si>
  <si>
    <t>吾合沙鲁乡恰提村</t>
  </si>
  <si>
    <t>2025.3-2025.6</t>
  </si>
  <si>
    <t>1.对恰提村村集体500亩地种植巴仁杏树苗20000棵（3-5cm）、新建围栏5公里。 2.维修灌溉渠道6公里。</t>
  </si>
  <si>
    <t>吾合沙鲁乡人民政府</t>
  </si>
  <si>
    <t>阿曼古力·阿不都热扎克</t>
  </si>
  <si>
    <t>通过项目建设，进一步提升高原晚熟杏特色林果业品质和产量，促进经济发展，种植恰提村500亩巴仁杏树苗20000棵（3-5cm），预计三年后带动集体经济每年增加收入不少于12万元。</t>
  </si>
  <si>
    <t>项目建成后，资产归所属村集体，村集体集中管理或企业承包。预计三年后带动集体经济每年增加收入不少于12万元，用于村基础设施建设和后续产业发展，带动村民就业。</t>
  </si>
  <si>
    <t>WQ2025-024</t>
  </si>
  <si>
    <t>乌恰县林业有害生物统防统治项目</t>
  </si>
  <si>
    <t>对乌恰县3.1万亩林地有害生物防治、购置防治工具等。</t>
  </si>
  <si>
    <t>曾秀文</t>
  </si>
  <si>
    <t>该项目实施，使乌恰县3.1万亩经济林有害生物得到有效防治，大大提升林果经济效益，可以有效遏制经济林有害生物的蔓延速度和扩散范围，保护经济林和生态安全，减少了因病虫害泛滥而造成的经济损失，将有效提高乌恰县产业发展和林果产品品质水平，提高应对重大林业有害生物灾害和疫情的应对能力，乌恰县林果业可以有效的恢复和保护，可提高农民群众的生产、生活质量;还将带动区域经济发展，可为人民群众提供大量的就业机会，即可增加收入，提高生活水平。</t>
  </si>
  <si>
    <t>WQ2025-078</t>
  </si>
  <si>
    <t>乌恰县黑孜苇乡也克铁热克村人工牧草地提质增效建设项目</t>
  </si>
  <si>
    <t>黑孜苇乡也克铁热克村</t>
  </si>
  <si>
    <t>对也克铁热克村500亩土地进行平整、开挖排碱渠500米、铺设滴灌管网、建设泵房一座并配套电力设施等附属。</t>
  </si>
  <si>
    <t>项目建设按照州委提出农业发展“四个百万工程”要求，确保牧草产量提升，集中连片、旱涝保收、节水高效、稳产高产，打造牧草高产区，提高农业综合生产能力，为后期种植高原有机中草药打下基础。</t>
  </si>
  <si>
    <t>项目建成后，资产归属村委会，由村委会自行租赁或招商引进中草药企业发展有机中草药产业，通过收取土地流转费，企业带动当地务工，利用中草药发展小商品经济等途径壮大村集体经济。预计直接增收15万元/年，间接带动劳务用工10人，间接带动居民增收20万元/年。</t>
  </si>
  <si>
    <t>WQ2025-019</t>
  </si>
  <si>
    <t>乌恰县膘尔托阔依乡萨孜村饲草料地建设项目</t>
  </si>
  <si>
    <t>2025.5-2025.11</t>
  </si>
  <si>
    <t>实施土地粗平1570亩；新建沉砂池1座、蓄水池1座（2座共计10万m³，土质结构，铺设两布一膜（边坡）），新建系统首部泵房1座、配套泵前、泵后过滤器各2套、配套高压线0.7km、变压器1台及相关配套设施；埋设主干管及分干管11.68km（管径规格为de90～de315，材质PVC-M管）及附属配套设施。</t>
  </si>
  <si>
    <t>买买提托热·祖农</t>
  </si>
  <si>
    <t>项目建设按照州委提出“四个百万”要求，有效提升草料产出，助力传统畜牧业规模化发展。项目实施完成后，有效提高节水、控水能力，提高草料产出并改善区域生态环境。项目次年带动村集体增收不少于8万元，带动当地村民务工人员收入不少于4万元。</t>
  </si>
  <si>
    <t>项目建成后，资产归属村委会，村委会负责项目的日常管护，通过自主+承包的模式经营，项目次年综合效益不少于12万元（带动村集体增收不少于8万元，带动当地村民务工人员收入不少于4万元）。</t>
  </si>
  <si>
    <t>休闲农业与乡村旅游</t>
  </si>
  <si>
    <t>光伏电站建设</t>
  </si>
  <si>
    <t>加工流通项目</t>
  </si>
  <si>
    <t>农产品仓储保鲜冷链基础设施建设</t>
  </si>
  <si>
    <t>产地初加工和精深加工</t>
  </si>
  <si>
    <t>WQ2025-029</t>
  </si>
  <si>
    <t>康苏镇克孜勒苏村吨包缝纫设备采购项目</t>
  </si>
  <si>
    <t>为康苏镇克孜勒苏村采购吨包袋缝纫机10台，裁布机1台，裁袋机1台，打包机1台，印刷机1台，电剪刀1台，原材料1批（一个生产销售周期及其附属配套设施）等。</t>
  </si>
  <si>
    <t>乌恰县商信局</t>
  </si>
  <si>
    <t>扎热力别克·卡米力</t>
  </si>
  <si>
    <t>该项目建设具备良好的市场前景，经济效益环境适应性好，且风险可控，项目建成后可进一步促进乡村振兴，促进产业发展，提升村集体收入2万元以上。</t>
  </si>
  <si>
    <t>项目建成后资产归属康苏镇克孜勒苏村，由村委会统一管理运营，同时提供3-5个就业岗位，后期可根据实际业务量扩大生产规模，运营收入归村集体所有，按照村集体经济分配方案给群众分红。</t>
  </si>
  <si>
    <t>WQ2025-034</t>
  </si>
  <si>
    <t>乌恰县波斯坦铁列克乡依买克村蛋托厂生产设备采购项目</t>
  </si>
  <si>
    <t>波斯坦铁列克乡居鲁克巴什村</t>
  </si>
  <si>
    <t>采购蛋托生产设备1套、污水处理设备及烘干设备1套、晾晒架300个、配套水、电、通风等相关附属设施。</t>
  </si>
  <si>
    <t>通过项目实施，不仅可促进稳定增收，巩固脱贫成果，防止返贫。还可推动产业结构调整，发展特色产业，提高农产品附加值，助力乡村振兴。</t>
  </si>
  <si>
    <t>项目建成后，资产归属依买克村村委会，以“村委会+企业”合作运营，用以壮大村集体经济，预计每年村集体经济增收5万元左右，主要带动当地不少于2名农牧民就业，增加群众收入，提高农牧民收入，为乡村振兴发展奠定良好的基础。</t>
  </si>
  <si>
    <t>WQ2025-074</t>
  </si>
  <si>
    <t>乌恰县黑孜苇乡鲜食玉米生产线建设项目（设备采购）</t>
  </si>
  <si>
    <t>黑孜苇乡库勒阿日克村</t>
  </si>
  <si>
    <r>
      <rPr>
        <sz val="12"/>
        <rFont val="宋体"/>
        <charset val="134"/>
      </rPr>
      <t>购置速冻、鲜食玉米生产线一条，包含采购 :</t>
    </r>
    <r>
      <rPr>
        <b/>
        <sz val="12"/>
        <rFont val="宋体"/>
        <charset val="134"/>
      </rPr>
      <t>前处理加工设备:</t>
    </r>
    <r>
      <rPr>
        <sz val="12"/>
        <rFont val="宋体"/>
        <charset val="134"/>
      </rPr>
      <t>气吹式扒皮机2台、废料提升输送机1台、玉米成品输送机1台;</t>
    </r>
    <r>
      <rPr>
        <b/>
        <sz val="12"/>
        <rFont val="宋体"/>
        <charset val="134"/>
      </rPr>
      <t>速冻玉米加工设备:</t>
    </r>
    <r>
      <rPr>
        <sz val="12"/>
        <rFont val="宋体"/>
        <charset val="134"/>
      </rPr>
      <t>水槽提升机1台、玉米高压喷淋清洗机1台、提升输送机1台、电气半自动蒸锅3个、自动翻转机1台、常温水冷却机1台、冰水冷却机1台、风干机1台、摆臂式布料机1台、速冻隧道1台、速冻玉米成品出料输送机1台；</t>
    </r>
    <r>
      <rPr>
        <b/>
        <sz val="12"/>
        <rFont val="宋体"/>
        <charset val="134"/>
      </rPr>
      <t>辅助设备:</t>
    </r>
    <r>
      <rPr>
        <sz val="12"/>
        <rFont val="宋体"/>
        <charset val="134"/>
      </rPr>
      <t>制冷机组（冰水冷却机）1台、空气压缩机（扒皮机专用）带一个储气罐2台、空气压缩机（全自动蒸锅专用） 带一个储气罐1台、蒸汽锅炉（燃料天然气）4台、玉米切段机1台、玉米分等机1台、分选桌10个、锂电叉车2台、全电地牛4台、吨袋7500个、立体托盘500个、翻筐机1台、扫码枪2个。</t>
    </r>
  </si>
  <si>
    <t>通过项目建设，深度发觉玉米产业链，通过鲜食玉米种植产业再向下游延伸，将利用现在土地资源发展第二产业，解决当地就业，为经济发展打下坚实基础。</t>
  </si>
  <si>
    <t>项目建成后，资产归属库勒阿日克村委会，并作为固定资产入股合作方。合作企业投入500万元用于改造厂房基础设施及购置部分设备，并由引进的合作企业进行运营，每年固定租金收益，并由企业兜底我乡3000亩高标准农田地租（150万元/年）及产品销售。乡政府鲜食玉米生产线建设项目是通过建设现代化的玉米加工生产线，实现鲜食玉米的规模化、标准化生产，提升产品附加值，带动农户增收，实现乡村振兴目标，提升当地农业产业水平促进区域经济发展。预计增加集体收益50万元/年，产生的收益归村集体，由村集体统一分配（进行分红或者壮大产业发展），预计带动5人就业。</t>
  </si>
  <si>
    <t>WQ2025-085</t>
  </si>
  <si>
    <t>乌恰县巴音库鲁提镇巴音库鲁提村云尚巴音加工厂扶持项目</t>
  </si>
  <si>
    <t>巴音库鲁提镇巴音库鲁提村</t>
  </si>
  <si>
    <t>2025.5-2025.7</t>
  </si>
  <si>
    <t>采购真空包装机1台、彩色打标机1台、农药残留检测设备1套、二氧化硫检测设备1套、大肠杆菌和菌落总数检测设备1套及相关设备。</t>
  </si>
  <si>
    <t>该项目的实施可以为巴音库鲁提村村企云尚巴音加工厂提供设备支持，可以提高加工厂的产能，同时增加村集体经济。</t>
  </si>
  <si>
    <t>项目建成后，资产归属村委会，由云尚巴音村企进行运营，每年计划产生收益5万元，用于增加村集体经济。</t>
  </si>
  <si>
    <t>WQ2025-087</t>
  </si>
  <si>
    <t>乌恰县康苏镇阿依尕特村奶制品小作坊建设项目</t>
  </si>
  <si>
    <t>康苏镇阿依尕特村</t>
  </si>
  <si>
    <t>采购巴氏灭菌机、制冷压缩机、智能酸奶机、酸奶灌装机等奶制品配套包装设施1套，对小作坊进行提升改造。</t>
  </si>
  <si>
    <t>项目建成后，促进康苏镇农产品加工产业发展，增加村民就业机会，打造小商品经济，推动集体经济增收，同时为进一步推进辖区产业发展提供有力保障。</t>
  </si>
  <si>
    <t>项目建成后，资产归属阿依尕特村，由村集体负责经营，创造就业岗位1个以上，每年增加村集体经济收入1.5万元。</t>
  </si>
  <si>
    <t>WQ2025-088</t>
  </si>
  <si>
    <t>乌恰县托云乡库瓦特村羊脂皂生产设备采购项目</t>
  </si>
  <si>
    <t>托云乡库瓦特村</t>
  </si>
  <si>
    <t>采购羊脂皂生产设备1套，配套改造厂房水、电、通风等相关附属设施。</t>
  </si>
  <si>
    <t>该项目建设具备良好的市场前景，经济效益环境适应性好，且风险可控，项目建成后可进一步促进乡村振兴，促进产业发展。</t>
  </si>
  <si>
    <t>项目建成后资产归属村委会，由村委会统一管理运营，同时提供1-2个就业岗位，提升村集体收入5万元以上，后期可根据业务量扩大生产规模，收入归村集体所有，按照村集体经济分配方案给群众分红。</t>
  </si>
  <si>
    <t>市场建设和农村电商物流</t>
  </si>
  <si>
    <t>WQ2025-035</t>
  </si>
  <si>
    <t>乌恰县吉根乡萨孜村创客基地建设项目</t>
  </si>
  <si>
    <t>吉根乡萨孜村</t>
  </si>
  <si>
    <t>新建一栋两层群众创业就业服务中心，建筑面积1200m²、场地硬化1500m²，配套供排水、采暖、输配电等附属设施。</t>
  </si>
  <si>
    <t>吉根乡人民政府</t>
  </si>
  <si>
    <t>加尔肯巴衣·买买吐逊</t>
  </si>
  <si>
    <t>通过项目实施，可进一步增强吉根乡的旅游综合服务能力，提高游客满意度，壮大集体经济的同时促进农牧民就业增收，助推西极文旅品牌公共服务水平，为吉根乡发展旅游业打下坚实的基础。</t>
  </si>
  <si>
    <t>项目建成后，资产归属萨孜村村委会所有，由第三方承租运营管护。预计每年收取租金20-25万元，增加萨孜村村集体经济收入，同时预计每年带动萨孜村4-5名脱贫户和监测户就业增收，预计每户增收2-3万元。</t>
  </si>
  <si>
    <t>WQ2025-038</t>
  </si>
  <si>
    <t>乌恰县吾合沙鲁乡恰提村洗衣房相关配套设施设备采购项目</t>
  </si>
  <si>
    <t>采购全自动洗脱机1台（容量为100kg）、烘干机1台（容量为100kg），燃气蒸汽发生器1台（容量达1吨），小型洗涤机2台(每台容量13kg），手工烫台1台（尺寸为1.4m*0.7m），布草台2台（规格为1.2m*1.8m），采购打包机1台（打捆尺寸范围在100*80-500*350之间），不锈钢水箱1个（容量为50m³），软水设备1套（产水水量≥20T/h）以及相关的配套设施。</t>
  </si>
  <si>
    <t>通过项目建设，承接县域内各大酒店、宾馆、学校的洗涤物品，为村集体增收每年不少于5万元。</t>
  </si>
  <si>
    <t>项目建成后，资产归所属村集体，村集体与乌恰县商务中心以固投的形式合作，企业承包按照盈利进行分红，盈利20万以下分红占比各50%；21万至50万分红10万元另加盈利额的15%；51万至100万分红10万元另加盈利额的20%；100万以上分红10万元另加盈利额的30%。</t>
  </si>
  <si>
    <t>WQ2025-039</t>
  </si>
  <si>
    <t>乌恰县铁列克乡铁列克村农贸市场提升改造项目</t>
  </si>
  <si>
    <t>铁列克乡铁列克村</t>
  </si>
  <si>
    <t>对农贸市场院内进行规划改造升级，维修改造市场内38间商铺下水管网，新建1座75m³的化粪池。</t>
  </si>
  <si>
    <t>铁列克乡人民政府</t>
  </si>
  <si>
    <t>玉山·波拉依</t>
  </si>
  <si>
    <t>通过实施该项目，能够有效提升铁列克乡农贸市场基础设施水平，吸引更多商户入驻带动市场繁荣，实现村集体资产的保值增值和可持续发展。</t>
  </si>
  <si>
    <t>项目建成后，资产归属村集体，由村委会负责日常管护，通过实施该项目，可有效提高农贸市场商铺的出租率，增加租金收入，壮大村集体经济，预计每年村集体经济收入91000元左右，集体收益用于村民分红及乡村建设，使全村居民受益。</t>
  </si>
  <si>
    <t>品牌打造和展销平台</t>
  </si>
  <si>
    <t>配套基础设施项目</t>
  </si>
  <si>
    <t>小型农田水利设施建设(排碱渠、节水灌溉、防渗渠建设、其它乡村振兴有关的农田水利建设)</t>
  </si>
  <si>
    <t>WQ2025-042</t>
  </si>
  <si>
    <t>乌恰县黑孜苇乡库勒阿日克村水渠建设项目（二期）</t>
  </si>
  <si>
    <t>新建防渗渠2公里，清理水渠2公里，并配套涵洞、渡槽及其他附属设施。</t>
  </si>
  <si>
    <t>通过项目实施可进一步提高水资源利用率，解决农民农田浇水问题，有效改善生态和人居环境，有效治理水土流失，减少水渗透，</t>
  </si>
  <si>
    <t>项目为公共基础设施，建成后由村委会股份经济合作社维护管理，项目建成后可解决降水大时辖区7组因泄洪涵洞太小，水渠损坏严重，洪水沿着损坏的渠流向，导致农户房屋被淹和造成庄稼受灾的情况，有效解决农民困难诉求，确保生命财产不受损失。</t>
  </si>
  <si>
    <t>WQ2025-043</t>
  </si>
  <si>
    <t>乌恰县黑孜苇乡高标准农田排碱渠建设项目</t>
  </si>
  <si>
    <t>黑孜苇乡阿热布拉克村、库勒阿日克村、坎久干村、康什维尔村、也克铁热克村</t>
  </si>
  <si>
    <t>新建排碱渠5公里，配套涵洞、渡槽及相关附属设施（阿热布拉克村1公里、库勒阿日克村0.5公里、坎久干村0.5公里、康什维尔村2.5公里、也克铁热克村0.5公里）。</t>
  </si>
  <si>
    <t>通过项目实施可有效遏制土地盐碱化趋势，基本恢复土地生产能力，梯次恢复后，可作为后备耕地，可为确保“粮食安全”提供一定保障。该项目建设符合国家乡村振兴、水利、农业发展综合开发政策，切实符合我辖区农业可持续发展的紧迫和现实需要，</t>
  </si>
  <si>
    <t>项目建成后为公共基础设施，资产归属村委会，由村委会股份经济合作社维护管理，项目建成后可有效提高土地使用率，土地盐碱化趋势得到初步遏制，部分土地生产能力得到提高，生态环境可得到大幅度改善，综合环境效益明显提高，为后续农业生产提供良好条件。</t>
  </si>
  <si>
    <t>WQ2025-026</t>
  </si>
  <si>
    <t>乌恰县铁列克乡哈拉铁克村沉沙池建设项目</t>
  </si>
  <si>
    <t>铁列克乡哈拉铁克村</t>
  </si>
  <si>
    <t>在哈拉铁克村1小队卡勒特斯片区水源地新建1230m³沉沙池1座及配套引水闸维修，修建95米DN400连通管道和310米放水渠等。</t>
  </si>
  <si>
    <t>乌恰县水利局</t>
  </si>
  <si>
    <t>布尔汗·吐尔达力</t>
  </si>
  <si>
    <t xml:space="preserve">通过项目实施，可有效缓解阿亚恰拉克和卡勒太斯片区在旱季时林地、耕地、草地灌溉用水不足的问题。
</t>
  </si>
  <si>
    <t>项目建成后，资产归村委会所有，村委会负责项目的日常管护、项目实施期间，预计将直接带动当地劳动力就业约10人，使哈拉铁克村10户村民增收受益。项目可充分利用好有限的水资源，最大限度满足阿亚恰拉克和卡勒太斯片区灌溉用水，确保农牧业长足发展，使该片区农牧民长期受益。</t>
  </si>
  <si>
    <t>产业园（区）</t>
  </si>
  <si>
    <t>其他（合作社补助、壮大村集体经济）</t>
  </si>
  <si>
    <t>产业服务支撑项目</t>
  </si>
  <si>
    <t>智慧（数字）农业</t>
  </si>
  <si>
    <t>产业科技服务</t>
  </si>
  <si>
    <t>人才培养</t>
  </si>
  <si>
    <t>农业社会化服务</t>
  </si>
  <si>
    <t>金融保险配套项目</t>
  </si>
  <si>
    <t>小额贷款贴息</t>
  </si>
  <si>
    <t>WQ2025-044</t>
  </si>
  <si>
    <t>乌恰县小额信贷贴息项目</t>
  </si>
  <si>
    <t>为1670户脱贫人口、监测对象贷款贴息。</t>
  </si>
  <si>
    <t>用于脱贫户、监测户自主创业、发展生产，激发内生动力，持续巩固脱贫成效。</t>
  </si>
  <si>
    <t>小额信贷风险补偿金</t>
  </si>
  <si>
    <t>特色产业保险保费补助</t>
  </si>
  <si>
    <t>新型经营主体贷款贴息</t>
  </si>
  <si>
    <t>防贫保险（基金）</t>
  </si>
  <si>
    <t>就业项目</t>
  </si>
  <si>
    <t>务工补助</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</si>
  <si>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</si>
  <si>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</si>
  <si>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</si>
  <si>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</si>
  <si>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</si>
  <si>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</si>
  <si>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</si>
  <si>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</si>
  <si>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</si>
  <si>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</si>
  <si>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</si>
  <si>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</si>
  <si>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</si>
  <si>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</si>
  <si>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</si>
  <si>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</si>
  <si>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</si>
  <si>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产业路、资源路、旅游路建设</t>
  </si>
  <si>
    <t>农村供水保障（饮水安全）设施建设</t>
  </si>
  <si>
    <t>WQ2025-046</t>
  </si>
  <si>
    <t>乌恰县黑孜苇乡库勒阿日克村饮水管道提升改造</t>
  </si>
  <si>
    <t>对库勒阿日克村2小组52户农户饮水管道进行提升改造，并配套相关附属设施等。</t>
  </si>
  <si>
    <t>项目建成后，可进一步完善辖区基础设施，提高水资源利用率、改善人居环境、为建设美丽乡村、带动当地产业发展奠定良好基础，并为辖区52户群众解决用水问题，同时解决辖区旅游项目用水问题，为进一步发展旅游业奠定基础。</t>
  </si>
  <si>
    <t>项目建成后为公共基础设施，资产归属村委会，由村委会股份经济合作社维护管理。项目建成后可为本村2小组饮水安全问题提供保障，解决2小组52户因供水管道水压不足，冬天经常受冻，无法正常饮水等问题。预计受益农牧民52户186人。</t>
  </si>
  <si>
    <t>WQ2025-048</t>
  </si>
  <si>
    <t>乌恰县铁列克乡饮水安全水网改造提升巩固建设项目</t>
  </si>
  <si>
    <t>铁列克乡铁列克村、哈拉铁克村</t>
  </si>
  <si>
    <t>2025.3-2025.9</t>
  </si>
  <si>
    <t>1、在哈拉铁克村1小队阿亚恰拉克片区和卡勒太斯片区各新建机井1眼，配套泵房、高位水池、电力系统、自动化控制等附属工程；
2、将铁列克村、哈拉铁克村1660m的供水管道更换为PE管道；
3、配套检查井、水厂维修提升及公建管网改造设施。</t>
  </si>
  <si>
    <t xml:space="preserve">通过实施该项目，能够有效提升铁列克村、哈拉铁克村的水源清洁，保障饮水安全、提高供水保障率，确保村民日常用水需求得到满足。 </t>
  </si>
  <si>
    <t>项目建成后，资产归属村集体，村委会负责项目的日常管护，稳定、清洁的水源将为当地农牧业生产和居民生活提供有力保障，促进村民增收，使全体农牧民受益。显著提高当地村民的饮水安全水平。</t>
  </si>
  <si>
    <t>WQ2025-049</t>
  </si>
  <si>
    <t>乌恰县吉根乡、铁列克乡、托云乡农村饮水安全备用水源建设项目</t>
  </si>
  <si>
    <t>吉根乡萨哈勒村、吉根乡萨孜村、铁列克乡铁列克村、铁列克乡哈拉铁克村、托云乡托云村</t>
  </si>
  <si>
    <t>1、吉根乡萨哈勒村新建机井1眼，井深约300m～310m，出水量约40m3/h，及配套附属设备。                                     2、吉根乡萨孜村新建机井1眼，井深约300m～310m，出水量约30m3/h，及配套附属设备。                               3、铁列克乡铁列克村新建机井1眼，井深约300m～310m，出水量约30m3/h，及配套附属设备。                                4、铁列克乡哈拉铁克村新建机井1眼，井深约300m～310m，出水量约30m3/h，及配套附属设备 。                                         5、托云乡托云村新建机井1眼，井深约300m～310m，出水量约30m3/h，及配套附属设备。</t>
  </si>
  <si>
    <t>乌恰县农村饮水安全管理站</t>
  </si>
  <si>
    <t>阿不都赛依提·吐尔逊</t>
  </si>
  <si>
    <t>通过实施机井项目，可以解决农牧民用水水量不足问题，确保农村饮水安全。</t>
  </si>
  <si>
    <t>项目建成后，资产归所在村村委会所有，村委会负责日常管护，可以有效解决农牧民用水水量不足问题，确保农村饮水安全。</t>
  </si>
  <si>
    <t>WQ2025-073</t>
  </si>
  <si>
    <t>乌恰县吾合沙鲁乡吾合沙鲁村农村供水水源地迁移项目</t>
  </si>
  <si>
    <t>吾合沙鲁乡吾合沙鲁村</t>
  </si>
  <si>
    <t>新建渗水廊道及100m³蓄水池1座，新建6公里PE200管道及配套设施等。</t>
  </si>
  <si>
    <t>通过实施该项目，确保吾合沙鲁乡吾合沙鲁村饮水安全，保障村民日常用水需求。</t>
  </si>
  <si>
    <t>项目建成后，资产归属村委会，可以有效保障村91户316人饮水安全。</t>
  </si>
  <si>
    <t>WQ2025-076</t>
  </si>
  <si>
    <t>乌恰县膘尔托阔依乡膘尔托阔依村农村饮水水厂建设项目</t>
  </si>
  <si>
    <t>膘尔托阔依乡膘尔托阔依村</t>
  </si>
  <si>
    <t>新建农村饮水水厂一座，硬化地坪、配套消毒净化设备间、电力系统、供排水系统等附属配套设施。</t>
  </si>
  <si>
    <t>通过实施该项目，能够有效提升膘尔托阔依村的水源清洁，保障饮水安全、提高供水保障率，确保村民日常用水需求得到满足。</t>
  </si>
  <si>
    <t>项目建成后，资产归属村委会，村委会负责项目的日常管护，有效解决1420人饮水质量问题，保障饮水安全。</t>
  </si>
  <si>
    <t>电力设施及维修改造</t>
  </si>
  <si>
    <t>WQ2025-050</t>
  </si>
  <si>
    <t>乌恰县康苏镇克孜勒苏村设施农业低压电改造项目</t>
  </si>
  <si>
    <t>对设施农业大棚10km低压电线进行更换，以及相关配套电力设施等。</t>
  </si>
  <si>
    <t>通过项目实施，进一步解决大棚低压电线老化、电路用电故障问题，减小用电安全风险和用电设备的损耗，提高大棚经济效益，降低运营成本，同时为进一步推进辖区产业发展提供有力保障。</t>
  </si>
  <si>
    <t>项目建成后资产归属康苏镇克孜勒苏村，由村委会运营管护。可有效降低用电风险隐患，提高大棚产出率。</t>
  </si>
  <si>
    <t>数字乡村建设（信息通信基础设施建设、数字化、智能化建设等）</t>
  </si>
  <si>
    <t>农村清洁能源设施（燃气、户用光伏、风电、水电、农村生物质能源、北方地区清洁取暖等）</t>
  </si>
  <si>
    <t>农业农村基础设施中长期贷款贴息</t>
  </si>
  <si>
    <t>其他（防洪工程、排碱渠，渠道清淤）</t>
  </si>
  <si>
    <t>WQ2025-053</t>
  </si>
  <si>
    <t>乌恰县巴音库鲁提镇巴音库鲁提村2025年中央财政以工代赈泄洪沟建设项目</t>
  </si>
  <si>
    <t>新建泄洪沟防护总长1.51公里（其中石笼防护长0.44公里，防洪工程长1.07公里）等配套设施。</t>
  </si>
  <si>
    <t>通过新建防洪工程，可以保障村民的生命财产安全，提高防洪能力，减少因洪水灾害造成的损失，提升群众的幸福感和获得感。</t>
  </si>
  <si>
    <t>项目实施后，能有效保护群众的生命财政安全，带动当地群众68人务工，发放劳务报酬119万元，带动易地扶贫搬迁人员2人，增加群众收入。</t>
  </si>
  <si>
    <t>WQ2025-054</t>
  </si>
  <si>
    <t>乌恰县铁列克乡哈拉铁克村防洪坝建设项目</t>
  </si>
  <si>
    <t xml:space="preserve">1、对水毁的防洪坝原址重建7处，总长980m；
2、新建泄洪丁坝一处，维修泄洪渠90m；
3、管道及阀井迁移60m。
</t>
  </si>
  <si>
    <t xml:space="preserve">通过实施该项目，能够有效确保在洪水来临时保护农牧民的财产安全和人身安全，为可持续发展提供有力的基础设施保障。
</t>
  </si>
  <si>
    <t>项目建成后，资产归属村集体，村委会负责项目的日常管护，投入使用后，将作为哈拉铁克村重要的防洪设施，长期发挥作用，保障约100户村民4500只牲畜的生命财产安全，为经济可持续发展提供有力保障，使全体村民长期受益。</t>
  </si>
  <si>
    <t>人居环境整治</t>
  </si>
  <si>
    <t>农村卫生厕所改造（户用、公共厕所）</t>
  </si>
  <si>
    <t>农村污水治理</t>
  </si>
  <si>
    <t>WQ2025-056</t>
  </si>
  <si>
    <t>乌恰县波斯坦铁列克乡污水治理项目</t>
  </si>
  <si>
    <t>波斯坦铁列克乡凯勒敦村、乔尔波村、多来提布拉克村</t>
  </si>
  <si>
    <t>为波斯坦铁列克乡164户农牧民建成成品三格式化粪池（黑灰水分离）及连接厕屋，并对地面进行修复等。</t>
  </si>
  <si>
    <t>通过项目实施，可有效解决我乡群众生活污水排放问题，大幅度改善片区生活环境，提升脱贫户及其他牧民的生活环境和生活质量，推动“厕所革命”的实施，加快乡村建设步伐，为乡村振兴发展奠定良好的基础。</t>
  </si>
  <si>
    <t>项目建成后，资产归所属农牧民所有，可解决辖区164户628人的生活污水处理困难问题，方便群众生产生活，推动乡村建设。</t>
  </si>
  <si>
    <t>WQ2025-055</t>
  </si>
  <si>
    <t>乌恰县铁列克乡污水提升治理项目</t>
  </si>
  <si>
    <t>为铁列克村42户、哈拉铁克村10户脱贫户和监测户每户采购安装1座3格式化粪池。</t>
  </si>
  <si>
    <t xml:space="preserve">通过实施该项目，改善农村卫生条件，减少疾病传播的风险，提升村民的生活质量。
</t>
  </si>
  <si>
    <t xml:space="preserve">项目建成后，资产归村民所有，由村民负责日常的维护，村委会做好督促，卫生厕所的投入使用，为52户脱贫户和监测户提供更为干净、卫生的生活环境，助力人居环境整治工作，为乡村振兴提供保障。
</t>
  </si>
  <si>
    <t>WQ2025-057</t>
  </si>
  <si>
    <t>乌恰县黑孜苇乡阿热布拉克村二小队房屋配套上下水工程项目</t>
  </si>
  <si>
    <t>黑孜苇乡阿热布拉克村</t>
  </si>
  <si>
    <t>为阿热布拉克村二小队新建12套安居房配套上下水工程等。</t>
  </si>
  <si>
    <t>通过项目实施，可以实现污水管道与自来水管网分离，使农牧民饮水得到保障，有效提高农牧民生活质量。</t>
  </si>
  <si>
    <t>项目建成后为公共基础设施，资产归属村委会，由村委会股份经济合作社维护管理。项目建成后可提升农牧民整体生活整洁性，便捷性，大幅度提升脱贫户及其他牧民的生活环境和生活品质，为乡村振兴建设发展奠定良好基础，预计受益农牧民12户35人。</t>
  </si>
  <si>
    <t>农村垃圾治理</t>
  </si>
  <si>
    <t>村容村貌提升</t>
  </si>
  <si>
    <t>WQ2025-059</t>
  </si>
  <si>
    <t>乌恰县黑孜苇乡也克铁热克村、库勒阿日克村2025年中央财政以工代赈基础设施建设项目</t>
  </si>
  <si>
    <t>黑孜苇乡也克铁热克村、库勒阿日克村</t>
  </si>
  <si>
    <t>对也克铁热克村公共区域场地平整165亩；农村道路提升改造3675平米、维修损坏的检查井、更换井盖15处；林带整治9.91亩；道路维修恢复600平米。对库勒阿日克村新建防渗渠1.35km，渠道清淤2.0km等。</t>
  </si>
  <si>
    <t>通过项目实施，改变农村脏乱差的现象，改善农村人居环境 ,提高农牧民群众幸福感，提升建设地点的村容村貌，改善农牧民生活条件，打造 美丽乡村。项目受益群体满意度≥95% ，工程合理使用年限≥30年。带动务工人员40人，设置1名公益性岗位，劳务培训20人。</t>
  </si>
  <si>
    <t>项目建成后，资产归属村委会。通过项目实施，改变农村脏乱差的现象，改善农村人居环境 ,提高农牧民群众幸福感，提升建设地点的村容村貌，改善农牧民生活条件，打造美丽乡村。项目受益群体满意度≥95% ，工程合理使用年限≥30年。以工代赈带动务工人员40人，发放劳务报酬66万元，设置1名公益性岗位，劳务培训20人。</t>
  </si>
  <si>
    <t>WQ2025-064</t>
  </si>
  <si>
    <t>乌恰县波斯坦铁列克乡马热加尼库木村2025年中央财政以工代赈人居环境整治项目</t>
  </si>
  <si>
    <t>1.对马热加尼库木村293户房前屋后及公共区域进行环境整治，换填土30000m³；2.清挖排碱渠6公里，配套其它附属设施。</t>
  </si>
  <si>
    <t>通过项目实施，一是可改善我村各村民小队环境，为村民创建舒适、卫生的生产生活环境，提高村民收获感，满足感；二是有效治理水土流失，减少水渗透，解决农牧民灌溉用水难问题，提高农业种植产量，改善群众生产条件；</t>
  </si>
  <si>
    <t>项目建成后，资产归属马热加尼库木村村委会，在项目实施过程中，预计带动当地不少于67名群众务工，计划发放劳务报酬114万元以上，直接增加村民收入。项目建成可以改善当地生产生活条件，可使马热加尼库木村70户1093人受益，为乡村振兴奠定基础。</t>
  </si>
  <si>
    <t>WQ2025-071</t>
  </si>
  <si>
    <t>乌恰县吉根乡斯木哈纳村人居环境整治建设项目</t>
  </si>
  <si>
    <t>吉根乡斯木哈纳村</t>
  </si>
  <si>
    <t>新建公共厕所1座，100方化粪池3座，污水管网1.2km，场地硬化12000㎡，浆砌石护坡1600m，土地平整及垃圾清理10亩，防渗渠300米，防洪沟800m，道路改造2km，道路硬化1km，线杆迁移及加固等其他附属配套设施。</t>
  </si>
  <si>
    <t>通过项目的实施，可进一步提高群众生活质量，同时加强群众的满意度及获得感，提高斯木哈纳村容村貌和人居环境整治效果，进一步加强游客综合服务能力。</t>
  </si>
  <si>
    <t>项目建成后，资产归斯木哈纳村村委会所有，可进一步改善村基础设施，提高斯木哈纳村村容村貌和人居环境整治效果，为群众提供便利的生活，切实提升群众满意度及获得感，助推西极文旅品牌公共服务水平。</t>
  </si>
  <si>
    <t>WQ2025-072</t>
  </si>
  <si>
    <t>乌恰县吉根乡萨孜村人居环境整治建设项目</t>
  </si>
  <si>
    <t>新建公共厕所2座，100方化粪池4座，污水管道1500米，三格式化粪池20户，土地平整及垃圾清理80亩，排洪渠500米，防渗渠200米，场地硬化7000㎡，道路改造5公里，浆砌石护坡800米及线杆加固等其他附属配套设施。</t>
  </si>
  <si>
    <t>通过项目的实施，可进一步预防泥石流的发生，切实维护农牧民群众的财产安全，同时提高村容村貌，为旅游业发展打下基础。</t>
  </si>
  <si>
    <t>项目建成后，资产归萨孜村村委会所有，可进一步解决村内安全隐患问题，进一步强化预防泥石流风险，维护群众人身安全，改善居民居住环境，提高群众满意度，为萨孜村旅游业发展打下坚实的基础。</t>
  </si>
  <si>
    <t>WQ2025-063</t>
  </si>
  <si>
    <t>乌恰县波斯坦铁列克乡凯勒敦村2025年中央财政以工代赈环境提升建设项目</t>
  </si>
  <si>
    <t>波斯坦铁列克乡凯勒敦村</t>
  </si>
  <si>
    <t>修建道路600米，道路改造1500平方米，土方换填0.3万立方米,修建渠系4.33公里及配套设施。</t>
  </si>
  <si>
    <t>阿不都沙拉木·艾米力</t>
  </si>
  <si>
    <t>通过项目实施，改变农村脏乱差的现象，改善农村人居环境，提高农牧民群众幸福感，提升建设地点的村容村貌，改善农牧民生活条件，打造美丽乡村。</t>
  </si>
  <si>
    <t>项目建成后，资产归属凯勒敦村村委会，由村委会负责管护，在项目实施过程中，通过以工代赈项目政策，预计带动当地不少于81名群众务工，计划发放劳务报酬121万元以上，直接增加农牧民收入。同时可有效解决农业灌溉问题，可使凯勒敦村230户881人受益，助力乡村振兴发展。</t>
  </si>
  <si>
    <t>WQ2025-082</t>
  </si>
  <si>
    <t>乌恰县乌鲁克恰提乡基础设施配套建设项目</t>
  </si>
  <si>
    <t>乌鲁克恰提乡库尔干村</t>
  </si>
  <si>
    <r>
      <rPr>
        <sz val="12"/>
        <rFont val="宋体"/>
        <charset val="134"/>
      </rPr>
      <t>更换混凝土电杆100根，安装变压器6台（200KVA3台、250KVA3台），低压四合一配电箱6台，单户型电表箱410台，架设10kV绝缘导线4.32km、0.4kV绝缘导线11km，配套其他电力附属设施等；改建50㎡公共厕所1座，配套上下水及1个30</t>
    </r>
    <r>
      <rPr>
        <sz val="12"/>
        <rFont val="微软雅黑"/>
        <charset val="134"/>
      </rPr>
      <t>m³</t>
    </r>
    <r>
      <rPr>
        <sz val="12"/>
        <rFont val="宋体"/>
        <charset val="134"/>
      </rPr>
      <t>化粪池及其他附属设施；更换自来水管道600米，安装增压泵1个、检查井等附属设施。</t>
    </r>
  </si>
  <si>
    <t>乌鲁克恰提乡人民政府</t>
  </si>
  <si>
    <t>阿克木·沙克</t>
  </si>
  <si>
    <t>项目实施后，可解决约150户农牧民群众用水、用电、如厕难的问题，提升农牧民群众的幸福感、获得感。</t>
  </si>
  <si>
    <t>项目建成后，资产归属村委会，由村委会进行维护管理。项目完工后，将为150户农牧民提供用水、用电、如厕需求，提升农牧民群众幸福感、获得感。</t>
  </si>
  <si>
    <t>WQ2025-089</t>
  </si>
  <si>
    <t>乌恰县吉根乡萨哈勒村2025年中央财政以工代赈人居环境整治项目</t>
  </si>
  <si>
    <t>吉根乡萨哈勒村</t>
  </si>
  <si>
    <t>2025.11-2025.11</t>
  </si>
  <si>
    <t>对萨哈勒村新建浆砌石护坡300m³、地坪硬化2000㎡。</t>
  </si>
  <si>
    <t>热斯拜克·铁木尔江</t>
  </si>
  <si>
    <t>通过项目的实施，可进一步改善村容村貌，提高群众满意度，为旅游业发展打下基础。</t>
  </si>
  <si>
    <t>项目建成后，产权归萨哈勒村村委会所有，可进一步改善村容村貌，提高群众满意度。</t>
  </si>
  <si>
    <t>农村公共服务</t>
  </si>
  <si>
    <t>乡村学校建设或改造（含幼儿园）</t>
  </si>
  <si>
    <t>村卫生室标准化建设</t>
  </si>
  <si>
    <t>农村养老设施建设（养老院、幸福院、日间照料中心等）</t>
  </si>
  <si>
    <t>公共照明设施</t>
  </si>
  <si>
    <t>开展县乡村公共服务一体化示范创建</t>
  </si>
  <si>
    <t>其他（便民综合服务设施、文化活动广场、体育设施、村级客运站、农村公益性殡葬设施建设等）</t>
  </si>
  <si>
    <t>易地搬迁后扶</t>
  </si>
  <si>
    <t>公共服务岗位</t>
  </si>
  <si>
    <t>“一站式”社区综合服务设施建设</t>
  </si>
  <si>
    <t>产业发展工程</t>
  </si>
  <si>
    <t>WQ2025-065</t>
  </si>
  <si>
    <t>乌恰县巴音库鲁提镇易地搬迁点便民服务设施建设项目</t>
  </si>
  <si>
    <t>乌恰县巴音库鲁提镇克孜勒阿根村幸福小区</t>
  </si>
  <si>
    <t>新建便民服务用房30座，每座面积40平方米，共1200平方米，配套相关附属设施。</t>
  </si>
  <si>
    <t>通过项目实施，可以解决幸福小区周边商铺房屋面积太小不够用的问题；同时解决货物无处摆放影响环境和行人通行问题。</t>
  </si>
  <si>
    <t>项目建成后，资产归属村委会，由村委会进行租赁运营，预计每年增加收入20万元左右,推动易地搬迁点经济发展，增加村集体经济。</t>
  </si>
  <si>
    <t>就业发展工程</t>
  </si>
  <si>
    <t>必要基础设施建设</t>
  </si>
  <si>
    <t>易地扶贫搬迁贷款债劵贴息补助</t>
  </si>
  <si>
    <t>巩固三保障成果</t>
  </si>
  <si>
    <t>住房</t>
  </si>
  <si>
    <t>农村危房改造等农房改造</t>
  </si>
  <si>
    <t>教育</t>
  </si>
  <si>
    <t>享受"雨露计划+"职业教育补助</t>
  </si>
  <si>
    <t>WQ2025-066</t>
  </si>
  <si>
    <t>“雨露计划”职业教育补助</t>
  </si>
  <si>
    <t>2025.1-2025.7</t>
  </si>
  <si>
    <t>对已脱贫家庭、监测帮扶对象家庭子女接受中等、高等职业教育(中等职业教育包括全日制普通中专、成人中专、职业高中，技工院校；高等职业教育包括全日制普通大专、高职院校、技师学院等）的在籍在读全日制学生进行补助，计划1100人，补助标准每生每年3000元。</t>
  </si>
  <si>
    <t>乌恰县教育局</t>
  </si>
  <si>
    <t>马树理</t>
  </si>
  <si>
    <t>阿布力克木·木沙</t>
  </si>
  <si>
    <t>通过项目实施，支持农村脱贫家庭（含监测帮扶对象家庭）新成长劳动力接受职业教育，提高脱贫劳动力就业技能水平和综合素质，减轻脱贫家庭经济负担，鼓励脱贫户学生完成学业，帮助脱贫农户实现转移增收、就业脱贫，从而促进脱贫地区经济社会发展和社会主义新农村建设。</t>
  </si>
  <si>
    <t>饮水</t>
  </si>
  <si>
    <t>农村饮水安全巩固提升</t>
  </si>
  <si>
    <t>项目管理费</t>
  </si>
  <si>
    <t>其他</t>
  </si>
  <si>
    <t>少数民族特色村寨建设项目</t>
  </si>
  <si>
    <t>困难群众饮用低氟茶</t>
  </si>
  <si>
    <t>WQ2025-067</t>
  </si>
  <si>
    <t>群众饮用低氟茶项目</t>
  </si>
  <si>
    <t>为3500户群众采购低氟茶，每户标准100元。</t>
  </si>
  <si>
    <t>乌恰县民宗局</t>
  </si>
  <si>
    <t>沈冰燕</t>
  </si>
  <si>
    <t>郑元成</t>
  </si>
  <si>
    <t>通过为3500户群众发放低氟茶，引导群众提高对饮茶型地氟病的防治意识，有效预防地氟病，有效提升群众身心健康。</t>
  </si>
  <si>
    <t>附件2</t>
  </si>
  <si>
    <t>克州乌恰县2025年巩固拓展脱贫攻坚成果和乡村振兴年度项目计划分类统计表</t>
  </si>
  <si>
    <t>项目类别</t>
  </si>
  <si>
    <t>项目个数</t>
  </si>
  <si>
    <t>建设规模</t>
  </si>
  <si>
    <t>资金规模</t>
  </si>
  <si>
    <t>单位</t>
  </si>
  <si>
    <t>规模</t>
  </si>
  <si>
    <t>万元</t>
  </si>
  <si>
    <t>占报备批次资金比例（%）</t>
  </si>
  <si>
    <t>亩</t>
  </si>
  <si>
    <t>头（只）</t>
  </si>
  <si>
    <t>棵</t>
  </si>
  <si>
    <t>台</t>
  </si>
  <si>
    <t>平方米</t>
  </si>
  <si>
    <t>公里</t>
  </si>
  <si>
    <t>眼</t>
  </si>
  <si>
    <t>千米</t>
  </si>
  <si>
    <t>克州***县（市）巩固拓展脱贫攻坚成果和乡村振兴项目库分类统计表（标准格式）</t>
  </si>
  <si>
    <t>一</t>
  </si>
  <si>
    <t>三</t>
  </si>
  <si>
    <t>（一）</t>
  </si>
  <si>
    <t>农村基础设施</t>
  </si>
  <si>
    <t>村庄规划编制（含修编）</t>
  </si>
  <si>
    <t>(1)</t>
  </si>
  <si>
    <t>常规定植</t>
  </si>
  <si>
    <t>农村道路（通村、通户路）</t>
  </si>
  <si>
    <t>(2)</t>
  </si>
  <si>
    <t>种植业基地建设</t>
  </si>
  <si>
    <t>农村供水保障设施建设</t>
  </si>
  <si>
    <t>畜禽养殖</t>
  </si>
  <si>
    <t>农村电网（通生产、生活用电、提高综合电压和供电可靠性）</t>
  </si>
  <si>
    <t>特色养殖</t>
  </si>
  <si>
    <t>数字乡村（信息通信基础设施建设、数字化、智能化建设等）</t>
  </si>
  <si>
    <t>(3)</t>
  </si>
  <si>
    <t>畜禽圈舍</t>
  </si>
  <si>
    <t>(4)</t>
  </si>
  <si>
    <t>防疫和良种项目</t>
  </si>
  <si>
    <t>（二）</t>
  </si>
  <si>
    <t>林果嫁接</t>
  </si>
  <si>
    <t>林果提质增效</t>
  </si>
  <si>
    <t>饲草料地</t>
  </si>
  <si>
    <t>小型饲料加工（设施）设备</t>
  </si>
  <si>
    <t>（三）</t>
  </si>
  <si>
    <t>光伏电站</t>
  </si>
  <si>
    <t>学校建设或改造（含幼儿园）</t>
  </si>
  <si>
    <t>扶贫车间（特色手工基地）建设</t>
  </si>
  <si>
    <t>农村公益性殡葬设施建设</t>
  </si>
  <si>
    <t>市场建设和农村物流</t>
  </si>
  <si>
    <t>其他（便民综合服务设施、文化活动广场、体育设施、村级客运站、公共照明设施等）</t>
  </si>
  <si>
    <t>四</t>
  </si>
  <si>
    <t>小型农田水利设施建设</t>
  </si>
  <si>
    <t>排碱渠</t>
  </si>
  <si>
    <t>节水灌溉</t>
  </si>
  <si>
    <t>防渗渠建设</t>
  </si>
  <si>
    <t>五</t>
  </si>
  <si>
    <t>其它乡村振兴有关的农田水利建设</t>
  </si>
  <si>
    <t>（四）</t>
  </si>
  <si>
    <t>智慧农业</t>
  </si>
  <si>
    <t>享受"雨露计划"职业教育补助</t>
  </si>
  <si>
    <t>科技服务</t>
  </si>
  <si>
    <t>参与"学前学会普通话"行动</t>
  </si>
  <si>
    <t>其他教育类项目</t>
  </si>
  <si>
    <t>健康</t>
  </si>
  <si>
    <t>（五）</t>
  </si>
  <si>
    <t>参加城乡居民基本医疗保险</t>
  </si>
  <si>
    <t>参加大病保险</t>
  </si>
  <si>
    <t>参加意外保险</t>
  </si>
  <si>
    <t>参加其他补充医疗保险</t>
  </si>
  <si>
    <t>接受医疗救助</t>
  </si>
  <si>
    <t>接受大病、慢性病(地方病)救治</t>
  </si>
  <si>
    <t>综合保障</t>
  </si>
  <si>
    <t>二</t>
  </si>
  <si>
    <t>享受农村居民最低生活保障</t>
  </si>
  <si>
    <t>参加城乡居民基本养老保险</t>
  </si>
  <si>
    <t>享受特困人员救助供养</t>
  </si>
  <si>
    <t>劳动奖补</t>
  </si>
  <si>
    <t>接受留守关爱服务</t>
  </si>
  <si>
    <t>接受临时救助</t>
  </si>
  <si>
    <t>六</t>
  </si>
  <si>
    <t>乡村治理和精神文明建设</t>
  </si>
  <si>
    <t>乡村治理</t>
  </si>
  <si>
    <t>开展乡村治理示范创建</t>
  </si>
  <si>
    <t>推进“积分制”“清单式”等管理方式</t>
  </si>
  <si>
    <t>创业补助</t>
  </si>
  <si>
    <t>农村精神文明建设</t>
  </si>
  <si>
    <t>培养“四有”新时代农民</t>
  </si>
  <si>
    <t>移风易俗改革示范县（乡、村）</t>
  </si>
  <si>
    <t>科技文化卫生“三下乡”</t>
  </si>
  <si>
    <t>农村文化项目</t>
  </si>
  <si>
    <t>（五)</t>
  </si>
  <si>
    <t>七</t>
  </si>
  <si>
    <t>八</t>
  </si>
  <si>
    <t>……</t>
  </si>
</sst>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176" formatCode="0.00_ "/>
    <numFmt numFmtId="42" formatCode="_ &quot;￥&quot;* #,##0_ ;_ &quot;￥&quot;* \-#,##0_ ;_ &quot;￥&quot;* &quot;-&quot;_ ;_ @_ "/>
    <numFmt numFmtId="43" formatCode="_ * #,##0.00_ ;_ * \-#,##0.00_ ;_ * &quot;-&quot;??_ ;_ @_ "/>
    <numFmt numFmtId="177" formatCode="0;[Red]0"/>
    <numFmt numFmtId="178" formatCode="0.00;[Red]0.00"/>
  </numFmts>
  <fonts count="48">
    <font>
      <sz val="11"/>
      <color theme="1"/>
      <name val="宋体"/>
      <charset val="134"/>
      <scheme val="minor"/>
    </font>
    <font>
      <b/>
      <sz val="22"/>
      <name val="方正小标宋简体"/>
      <charset val="134"/>
    </font>
    <font>
      <b/>
      <sz val="11"/>
      <name val="仿宋"/>
      <charset val="134"/>
    </font>
    <font>
      <sz val="10"/>
      <name val="宋体"/>
      <charset val="134"/>
    </font>
    <font>
      <sz val="10"/>
      <color theme="1"/>
      <name val="宋体"/>
      <charset val="134"/>
      <scheme val="minor"/>
    </font>
    <font>
      <b/>
      <sz val="10"/>
      <name val="宋体"/>
      <charset val="134"/>
    </font>
    <font>
      <b/>
      <sz val="10"/>
      <color theme="1"/>
      <name val="宋体"/>
      <charset val="134"/>
      <scheme val="minor"/>
    </font>
    <font>
      <sz val="10"/>
      <name val="宋体"/>
      <charset val="134"/>
      <scheme val="minor"/>
    </font>
    <font>
      <sz val="10"/>
      <color theme="1"/>
      <name val="宋体"/>
      <charset val="1"/>
      <scheme val="minor"/>
    </font>
    <font>
      <sz val="12"/>
      <name val="宋体"/>
      <charset val="134"/>
    </font>
    <font>
      <sz val="11"/>
      <name val="宋体"/>
      <charset val="134"/>
    </font>
    <font>
      <b/>
      <sz val="11"/>
      <name val="宋体"/>
      <charset val="134"/>
    </font>
    <font>
      <b/>
      <sz val="14"/>
      <name val="方正小标宋简体"/>
      <charset val="134"/>
    </font>
    <font>
      <b/>
      <sz val="9"/>
      <name val="宋体"/>
      <charset val="134"/>
    </font>
    <font>
      <sz val="9"/>
      <name val="宋体"/>
      <charset val="134"/>
    </font>
    <font>
      <sz val="9"/>
      <name val="宋体"/>
      <charset val="134"/>
      <scheme val="minor"/>
    </font>
    <font>
      <sz val="14"/>
      <name val="Times New Roman"/>
      <charset val="134"/>
    </font>
    <font>
      <sz val="11"/>
      <name val="Times New Roman"/>
      <charset val="134"/>
    </font>
    <font>
      <b/>
      <sz val="12"/>
      <name val="宋体"/>
      <charset val="134"/>
    </font>
    <font>
      <sz val="12"/>
      <name val="宋体"/>
      <charset val="134"/>
      <scheme val="minor"/>
    </font>
    <font>
      <sz val="11"/>
      <name val="宋体"/>
      <charset val="134"/>
      <scheme val="minor"/>
    </font>
    <font>
      <sz val="14"/>
      <name val="宋体"/>
      <charset val="134"/>
    </font>
    <font>
      <b/>
      <sz val="28"/>
      <name val="宋体"/>
      <charset val="134"/>
    </font>
    <font>
      <sz val="12"/>
      <name val="方正仿宋_GB2312"/>
      <charset val="134"/>
    </font>
    <font>
      <sz val="12"/>
      <name val="Times New Roman"/>
      <charset val="134"/>
    </font>
    <font>
      <b/>
      <sz val="12"/>
      <name val="宋体"/>
      <charset val="134"/>
      <scheme val="minor"/>
    </font>
    <font>
      <sz val="11"/>
      <color theme="0"/>
      <name val="宋体"/>
      <charset val="0"/>
      <scheme val="minor"/>
    </font>
    <font>
      <sz val="11"/>
      <color theme="1"/>
      <name val="宋体"/>
      <charset val="0"/>
      <scheme val="minor"/>
    </font>
    <font>
      <u/>
      <sz val="11"/>
      <color rgb="FF0000FF"/>
      <name val="宋体"/>
      <charset val="0"/>
      <scheme val="minor"/>
    </font>
    <font>
      <b/>
      <sz val="11"/>
      <color rgb="FFFA7D00"/>
      <name val="宋体"/>
      <charset val="0"/>
      <scheme val="minor"/>
    </font>
    <font>
      <sz val="11"/>
      <color rgb="FF3F3F76"/>
      <name val="宋体"/>
      <charset val="0"/>
      <scheme val="minor"/>
    </font>
    <font>
      <b/>
      <sz val="15"/>
      <color theme="3"/>
      <name val="宋体"/>
      <charset val="134"/>
      <scheme val="minor"/>
    </font>
    <font>
      <i/>
      <sz val="11"/>
      <color rgb="FF7F7F7F"/>
      <name val="宋体"/>
      <charset val="0"/>
      <scheme val="minor"/>
    </font>
    <font>
      <sz val="11"/>
      <color rgb="FF9C0006"/>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b/>
      <sz val="11"/>
      <color rgb="FFFFFFFF"/>
      <name val="宋体"/>
      <charset val="0"/>
      <scheme val="minor"/>
    </font>
    <font>
      <sz val="11"/>
      <color rgb="FFFF0000"/>
      <name val="宋体"/>
      <charset val="0"/>
      <scheme val="minor"/>
    </font>
    <font>
      <u/>
      <sz val="11"/>
      <color rgb="FF800080"/>
      <name val="宋体"/>
      <charset val="0"/>
      <scheme val="minor"/>
    </font>
    <font>
      <b/>
      <sz val="13"/>
      <color theme="3"/>
      <name val="宋体"/>
      <charset val="134"/>
      <scheme val="minor"/>
    </font>
    <font>
      <b/>
      <sz val="11"/>
      <color theme="1"/>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sz val="10"/>
      <name val="Arial"/>
      <charset val="0"/>
    </font>
    <font>
      <b/>
      <vertAlign val="subscript"/>
      <sz val="12"/>
      <name val="宋体"/>
      <charset val="134"/>
    </font>
    <font>
      <sz val="12"/>
      <name val="微软雅黑"/>
      <charset val="134"/>
    </font>
  </fonts>
  <fills count="36">
    <fill>
      <patternFill patternType="none"/>
    </fill>
    <fill>
      <patternFill patternType="gray125"/>
    </fill>
    <fill>
      <patternFill patternType="solid">
        <fgColor theme="0"/>
        <bgColor indexed="64"/>
      </patternFill>
    </fill>
    <fill>
      <patternFill patternType="solid">
        <fgColor theme="9" tint="0.4"/>
        <bgColor indexed="64"/>
      </patternFill>
    </fill>
    <fill>
      <patternFill patternType="solid">
        <fgColor rgb="FFFFFF00"/>
        <bgColor indexed="64"/>
      </patternFill>
    </fill>
    <fill>
      <patternFill patternType="solid">
        <fgColor theme="9"/>
        <bgColor indexed="64"/>
      </patternFill>
    </fill>
    <fill>
      <patternFill patternType="solid">
        <fgColor theme="8"/>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bgColor indexed="64"/>
      </patternFill>
    </fill>
    <fill>
      <patternFill patternType="solid">
        <fgColor theme="5"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27" fillId="14" borderId="0" applyNumberFormat="0" applyBorder="0" applyAlignment="0" applyProtection="0">
      <alignment vertical="center"/>
    </xf>
    <xf numFmtId="0" fontId="30" fillId="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7" borderId="0" applyNumberFormat="0" applyBorder="0" applyAlignment="0" applyProtection="0">
      <alignment vertical="center"/>
    </xf>
    <xf numFmtId="0" fontId="33" fillId="11" borderId="0" applyNumberFormat="0" applyBorder="0" applyAlignment="0" applyProtection="0">
      <alignment vertical="center"/>
    </xf>
    <xf numFmtId="43" fontId="0" fillId="0" borderId="0" applyFont="0" applyFill="0" applyBorder="0" applyAlignment="0" applyProtection="0">
      <alignment vertical="center"/>
    </xf>
    <xf numFmtId="0" fontId="26" fillId="16"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0" fillId="10" borderId="8" applyNumberFormat="0" applyFont="0" applyAlignment="0" applyProtection="0">
      <alignment vertical="center"/>
    </xf>
    <xf numFmtId="0" fontId="26" fillId="20" borderId="0" applyNumberFormat="0" applyBorder="0" applyAlignment="0" applyProtection="0">
      <alignment vertical="center"/>
    </xf>
    <xf numFmtId="0" fontId="3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1" fillId="0" borderId="7" applyNumberFormat="0" applyFill="0" applyAlignment="0" applyProtection="0">
      <alignment vertical="center"/>
    </xf>
    <xf numFmtId="0" fontId="40" fillId="0" borderId="7" applyNumberFormat="0" applyFill="0" applyAlignment="0" applyProtection="0">
      <alignment vertical="center"/>
    </xf>
    <xf numFmtId="0" fontId="26" fillId="19" borderId="0" applyNumberFormat="0" applyBorder="0" applyAlignment="0" applyProtection="0">
      <alignment vertical="center"/>
    </xf>
    <xf numFmtId="0" fontId="35" fillId="0" borderId="10" applyNumberFormat="0" applyFill="0" applyAlignment="0" applyProtection="0">
      <alignment vertical="center"/>
    </xf>
    <xf numFmtId="0" fontId="26" fillId="22" borderId="0" applyNumberFormat="0" applyBorder="0" applyAlignment="0" applyProtection="0">
      <alignment vertical="center"/>
    </xf>
    <xf numFmtId="0" fontId="34" fillId="8" borderId="9" applyNumberFormat="0" applyAlignment="0" applyProtection="0">
      <alignment vertical="center"/>
    </xf>
    <xf numFmtId="0" fontId="29" fillId="8" borderId="6" applyNumberFormat="0" applyAlignment="0" applyProtection="0">
      <alignment vertical="center"/>
    </xf>
    <xf numFmtId="0" fontId="37" fillId="15" borderId="11" applyNumberFormat="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42" fillId="0" borderId="13" applyNumberFormat="0" applyFill="0" applyAlignment="0" applyProtection="0">
      <alignment vertical="center"/>
    </xf>
    <xf numFmtId="0" fontId="41" fillId="0" borderId="12" applyNumberFormat="0" applyFill="0" applyAlignment="0" applyProtection="0">
      <alignment vertical="center"/>
    </xf>
    <xf numFmtId="0" fontId="43" fillId="27" borderId="0" applyNumberFormat="0" applyBorder="0" applyAlignment="0" applyProtection="0">
      <alignment vertical="center"/>
    </xf>
    <xf numFmtId="0" fontId="44" fillId="29" borderId="0" applyNumberFormat="0" applyBorder="0" applyAlignment="0" applyProtection="0">
      <alignment vertical="center"/>
    </xf>
    <xf numFmtId="0" fontId="27" fillId="30" borderId="0" applyNumberFormat="0" applyBorder="0" applyAlignment="0" applyProtection="0">
      <alignment vertical="center"/>
    </xf>
    <xf numFmtId="0" fontId="26" fillId="25" borderId="0" applyNumberFormat="0" applyBorder="0" applyAlignment="0" applyProtection="0">
      <alignment vertical="center"/>
    </xf>
    <xf numFmtId="0" fontId="27" fillId="31" borderId="0" applyNumberFormat="0" applyBorder="0" applyAlignment="0" applyProtection="0">
      <alignment vertical="center"/>
    </xf>
    <xf numFmtId="0" fontId="27" fillId="18" borderId="0" applyNumberFormat="0" applyBorder="0" applyAlignment="0" applyProtection="0">
      <alignment vertical="center"/>
    </xf>
    <xf numFmtId="0" fontId="27" fillId="26" borderId="0" applyNumberFormat="0" applyBorder="0" applyAlignment="0" applyProtection="0">
      <alignment vertical="center"/>
    </xf>
    <xf numFmtId="0" fontId="27" fillId="28" borderId="0" applyNumberFormat="0" applyBorder="0" applyAlignment="0" applyProtection="0">
      <alignment vertical="center"/>
    </xf>
    <xf numFmtId="0" fontId="26" fillId="21" borderId="0" applyNumberFormat="0" applyBorder="0" applyAlignment="0" applyProtection="0">
      <alignment vertical="center"/>
    </xf>
    <xf numFmtId="0" fontId="26" fillId="17" borderId="0" applyNumberFormat="0" applyBorder="0" applyAlignment="0" applyProtection="0">
      <alignment vertical="center"/>
    </xf>
    <xf numFmtId="0" fontId="27" fillId="32" borderId="0" applyNumberFormat="0" applyBorder="0" applyAlignment="0" applyProtection="0">
      <alignment vertical="center"/>
    </xf>
    <xf numFmtId="0" fontId="27" fillId="13" borderId="0" applyNumberFormat="0" applyBorder="0" applyAlignment="0" applyProtection="0">
      <alignment vertical="center"/>
    </xf>
    <xf numFmtId="0" fontId="26" fillId="6" borderId="0" applyNumberFormat="0" applyBorder="0" applyAlignment="0" applyProtection="0">
      <alignment vertical="center"/>
    </xf>
    <xf numFmtId="0" fontId="27" fillId="34" borderId="0" applyNumberFormat="0" applyBorder="0" applyAlignment="0" applyProtection="0">
      <alignment vertical="center"/>
    </xf>
    <xf numFmtId="0" fontId="26" fillId="12" borderId="0" applyNumberFormat="0" applyBorder="0" applyAlignment="0" applyProtection="0">
      <alignment vertical="center"/>
    </xf>
    <xf numFmtId="0" fontId="26" fillId="5" borderId="0" applyNumberFormat="0" applyBorder="0" applyAlignment="0" applyProtection="0">
      <alignment vertical="center"/>
    </xf>
    <xf numFmtId="0" fontId="27" fillId="35" borderId="0" applyNumberFormat="0" applyBorder="0" applyAlignment="0" applyProtection="0">
      <alignment vertical="center"/>
    </xf>
    <xf numFmtId="0" fontId="26" fillId="33" borderId="0" applyNumberFormat="0" applyBorder="0" applyAlignment="0" applyProtection="0">
      <alignment vertical="center"/>
    </xf>
    <xf numFmtId="0" fontId="3" fillId="0" borderId="0">
      <alignment vertical="center"/>
    </xf>
    <xf numFmtId="0" fontId="9" fillId="0" borderId="0"/>
    <xf numFmtId="0" fontId="45" fillId="0" borderId="0"/>
  </cellStyleXfs>
  <cellXfs count="174">
    <xf numFmtId="0" fontId="0" fillId="0" borderId="0" xfId="0">
      <alignment vertical="center"/>
    </xf>
    <xf numFmtId="0" fontId="1" fillId="2" borderId="0" xfId="0" applyNumberFormat="1" applyFont="1" applyFill="1" applyAlignment="1" applyProtection="1">
      <alignment horizontal="center" vertical="center"/>
    </xf>
    <xf numFmtId="0" fontId="2" fillId="2" borderId="1" xfId="0" applyNumberFormat="1" applyFont="1" applyFill="1" applyBorder="1" applyAlignment="1" applyProtection="1">
      <alignment horizontal="center" vertical="center" wrapText="1"/>
    </xf>
    <xf numFmtId="176" fontId="2" fillId="2" borderId="2" xfId="0" applyNumberFormat="1" applyFont="1" applyFill="1" applyBorder="1" applyAlignment="1" applyProtection="1">
      <alignment horizontal="center" vertical="center" wrapText="1"/>
    </xf>
    <xf numFmtId="176" fontId="2" fillId="2" borderId="3" xfId="0" applyNumberFormat="1" applyFont="1" applyFill="1" applyBorder="1" applyAlignment="1" applyProtection="1">
      <alignment horizontal="center" vertical="center" wrapText="1"/>
    </xf>
    <xf numFmtId="176" fontId="2" fillId="2" borderId="1" xfId="0" applyNumberFormat="1" applyFont="1" applyFill="1" applyBorder="1" applyAlignment="1" applyProtection="1">
      <alignment horizontal="center" vertical="center" wrapText="1"/>
    </xf>
    <xf numFmtId="10" fontId="2" fillId="2" borderId="1"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wrapText="1"/>
    </xf>
    <xf numFmtId="177" fontId="3" fillId="2" borderId="1" xfId="0" applyNumberFormat="1" applyFont="1" applyFill="1" applyBorder="1" applyAlignment="1" applyProtection="1">
      <alignment horizontal="center" vertical="center"/>
    </xf>
    <xf numFmtId="176" fontId="3" fillId="2" borderId="1" xfId="0" applyNumberFormat="1" applyFont="1" applyFill="1" applyBorder="1" applyAlignment="1" applyProtection="1">
      <alignment horizontal="center" vertical="center"/>
    </xf>
    <xf numFmtId="177" fontId="3" fillId="2" borderId="1" xfId="0" applyNumberFormat="1" applyFont="1" applyFill="1" applyBorder="1" applyAlignment="1" applyProtection="1">
      <alignment horizontal="center" vertical="center" wrapText="1"/>
    </xf>
    <xf numFmtId="176" fontId="3" fillId="2" borderId="2" xfId="0" applyNumberFormat="1" applyFont="1" applyFill="1" applyBorder="1" applyAlignment="1" applyProtection="1">
      <alignment horizontal="center" vertical="center"/>
    </xf>
    <xf numFmtId="10" fontId="4" fillId="0" borderId="1" xfId="0" applyNumberFormat="1" applyFont="1" applyFill="1" applyBorder="1" applyAlignment="1">
      <alignment horizontal="center" vertical="center"/>
    </xf>
    <xf numFmtId="0" fontId="5" fillId="3" borderId="1" xfId="0" applyNumberFormat="1" applyFont="1" applyFill="1" applyBorder="1" applyAlignment="1" applyProtection="1">
      <alignment horizontal="center" vertical="center"/>
    </xf>
    <xf numFmtId="0" fontId="5" fillId="3" borderId="1" xfId="0" applyNumberFormat="1" applyFont="1" applyFill="1" applyBorder="1" applyAlignment="1" applyProtection="1">
      <alignment horizontal="left" vertical="center" wrapText="1"/>
    </xf>
    <xf numFmtId="177" fontId="5" fillId="3" borderId="1" xfId="0" applyNumberFormat="1" applyFont="1" applyFill="1" applyBorder="1" applyAlignment="1" applyProtection="1">
      <alignment horizontal="center" vertical="center"/>
    </xf>
    <xf numFmtId="176" fontId="5" fillId="3" borderId="1" xfId="0" applyNumberFormat="1" applyFont="1" applyFill="1" applyBorder="1" applyAlignment="1" applyProtection="1">
      <alignment horizontal="center" vertical="center"/>
    </xf>
    <xf numFmtId="177" fontId="5" fillId="3" borderId="1" xfId="0" applyNumberFormat="1" applyFont="1" applyFill="1" applyBorder="1" applyAlignment="1" applyProtection="1">
      <alignment horizontal="center" vertical="center" wrapText="1"/>
    </xf>
    <xf numFmtId="176" fontId="5" fillId="3" borderId="2" xfId="0" applyNumberFormat="1" applyFont="1" applyFill="1" applyBorder="1" applyAlignment="1" applyProtection="1">
      <alignment horizontal="center" vertical="center"/>
    </xf>
    <xf numFmtId="10" fontId="6" fillId="3" borderId="1" xfId="0" applyNumberFormat="1" applyFont="1" applyFill="1" applyBorder="1" applyAlignment="1">
      <alignment horizontal="center" vertical="center"/>
    </xf>
    <xf numFmtId="0" fontId="3" fillId="4" borderId="1" xfId="0" applyNumberFormat="1" applyFont="1" applyFill="1" applyBorder="1" applyAlignment="1" applyProtection="1">
      <alignment horizontal="center" vertical="center"/>
    </xf>
    <xf numFmtId="0" fontId="3" fillId="4" borderId="1" xfId="0" applyNumberFormat="1" applyFont="1" applyFill="1" applyBorder="1" applyAlignment="1" applyProtection="1">
      <alignment horizontal="left" vertical="center" wrapText="1"/>
    </xf>
    <xf numFmtId="177" fontId="3" fillId="4" borderId="1" xfId="0" applyNumberFormat="1" applyFont="1" applyFill="1" applyBorder="1" applyAlignment="1" applyProtection="1">
      <alignment horizontal="center" vertical="center"/>
    </xf>
    <xf numFmtId="176" fontId="3" fillId="4" borderId="1" xfId="0" applyNumberFormat="1" applyFont="1" applyFill="1" applyBorder="1" applyAlignment="1" applyProtection="1">
      <alignment horizontal="center" vertical="center"/>
    </xf>
    <xf numFmtId="177" fontId="3" fillId="4" borderId="1" xfId="0" applyNumberFormat="1" applyFont="1" applyFill="1" applyBorder="1" applyAlignment="1" applyProtection="1">
      <alignment horizontal="center" vertical="center" wrapText="1"/>
    </xf>
    <xf numFmtId="176" fontId="3" fillId="4" borderId="2" xfId="0" applyNumberFormat="1" applyFont="1" applyFill="1" applyBorder="1" applyAlignment="1" applyProtection="1">
      <alignment horizontal="center" vertical="center"/>
    </xf>
    <xf numFmtId="10" fontId="4" fillId="4" borderId="1" xfId="0" applyNumberFormat="1" applyFont="1" applyFill="1" applyBorder="1" applyAlignment="1">
      <alignment horizontal="center"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wrapText="1"/>
    </xf>
    <xf numFmtId="177" fontId="3" fillId="0" borderId="1" xfId="0" applyNumberFormat="1"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xf>
    <xf numFmtId="177" fontId="3" fillId="0" borderId="1" xfId="0" applyNumberFormat="1"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4" borderId="1" xfId="0" applyFont="1" applyFill="1" applyBorder="1" applyAlignment="1">
      <alignment horizontal="left" vertical="center"/>
    </xf>
    <xf numFmtId="0"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xf>
    <xf numFmtId="176"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wrapText="1"/>
    </xf>
    <xf numFmtId="176" fontId="5" fillId="4" borderId="2" xfId="0" applyNumberFormat="1" applyFont="1" applyFill="1" applyBorder="1" applyAlignment="1" applyProtection="1">
      <alignment horizontal="center" vertical="center"/>
    </xf>
    <xf numFmtId="10" fontId="6" fillId="4"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3" fillId="4" borderId="1" xfId="0" applyFont="1" applyFill="1" applyBorder="1" applyAlignment="1">
      <alignment horizontal="left" vertical="center"/>
    </xf>
    <xf numFmtId="178" fontId="5" fillId="3"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vertical="center" wrapText="1"/>
    </xf>
    <xf numFmtId="0" fontId="0" fillId="0" borderId="1" xfId="0" applyBorder="1">
      <alignment vertical="center"/>
    </xf>
    <xf numFmtId="0" fontId="5" fillId="4" borderId="1" xfId="0" applyNumberFormat="1" applyFont="1" applyFill="1" applyBorder="1" applyAlignment="1" applyProtection="1">
      <alignment horizontal="left" vertical="center" wrapText="1"/>
    </xf>
    <xf numFmtId="178" fontId="5" fillId="4" borderId="1" xfId="0" applyNumberFormat="1" applyFont="1" applyFill="1" applyBorder="1" applyAlignment="1" applyProtection="1">
      <alignment horizontal="center" vertical="center" wrapText="1"/>
    </xf>
    <xf numFmtId="178" fontId="3" fillId="0" borderId="1" xfId="0" applyNumberFormat="1" applyFont="1" applyFill="1" applyBorder="1" applyAlignment="1" applyProtection="1">
      <alignment horizontal="center" vertical="center" wrapText="1"/>
    </xf>
    <xf numFmtId="0" fontId="7" fillId="0" borderId="4" xfId="0" applyFont="1" applyFill="1" applyBorder="1" applyAlignment="1">
      <alignment horizontal="left" vertical="center"/>
    </xf>
    <xf numFmtId="0" fontId="7"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4" borderId="1" xfId="0" applyNumberFormat="1" applyFont="1" applyFill="1" applyBorder="1" applyAlignment="1" applyProtection="1">
      <alignment horizontal="center" vertical="center" wrapText="1"/>
    </xf>
    <xf numFmtId="178" fontId="3" fillId="2" borderId="1" xfId="0" applyNumberFormat="1"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5" fillId="3"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left" vertical="center" wrapText="1"/>
    </xf>
    <xf numFmtId="177" fontId="5" fillId="0" borderId="1" xfId="0" applyNumberFormat="1" applyFont="1" applyFill="1" applyBorder="1" applyAlignment="1" applyProtection="1">
      <alignment horizontal="center" vertical="center"/>
    </xf>
    <xf numFmtId="176" fontId="5" fillId="0" borderId="1" xfId="0" applyNumberFormat="1" applyFont="1" applyFill="1" applyBorder="1" applyAlignment="1" applyProtection="1">
      <alignment horizontal="center" vertical="center"/>
    </xf>
    <xf numFmtId="178" fontId="5" fillId="0" borderId="1" xfId="0" applyNumberFormat="1" applyFont="1" applyFill="1" applyBorder="1" applyAlignment="1" applyProtection="1">
      <alignment horizontal="center" vertical="center" wrapText="1"/>
    </xf>
    <xf numFmtId="176" fontId="5" fillId="0" borderId="2" xfId="0" applyNumberFormat="1" applyFont="1" applyFill="1" applyBorder="1" applyAlignment="1" applyProtection="1">
      <alignment horizontal="center" vertical="center"/>
    </xf>
    <xf numFmtId="10" fontId="6" fillId="0" borderId="1" xfId="0" applyNumberFormat="1" applyFont="1" applyFill="1" applyBorder="1" applyAlignment="1">
      <alignment horizontal="center" vertical="center"/>
    </xf>
    <xf numFmtId="0" fontId="3" fillId="2" borderId="1" xfId="0" applyNumberFormat="1" applyFont="1" applyFill="1" applyBorder="1" applyAlignment="1" applyProtection="1">
      <alignment vertical="center"/>
    </xf>
    <xf numFmtId="176" fontId="3" fillId="2" borderId="1" xfId="0" applyNumberFormat="1" applyFont="1" applyFill="1" applyBorder="1" applyAlignment="1" applyProtection="1">
      <alignment vertical="center"/>
    </xf>
    <xf numFmtId="0" fontId="3" fillId="2" borderId="1"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0" fillId="0" borderId="0" xfId="0" applyFill="1">
      <alignment vertical="center"/>
    </xf>
    <xf numFmtId="0" fontId="0" fillId="0" borderId="0" xfId="0" applyAlignment="1">
      <alignment horizontal="center" vertical="center"/>
    </xf>
    <xf numFmtId="0" fontId="3" fillId="0" borderId="0" xfId="0" applyNumberFormat="1" applyFont="1" applyFill="1" applyBorder="1" applyAlignment="1" applyProtection="1">
      <alignment horizontal="left" vertical="center"/>
    </xf>
    <xf numFmtId="0" fontId="12"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176" fontId="2" fillId="0" borderId="2" xfId="0" applyNumberFormat="1" applyFont="1" applyFill="1" applyBorder="1" applyAlignment="1" applyProtection="1">
      <alignment horizontal="center" vertical="center" wrapText="1"/>
    </xf>
    <xf numFmtId="176" fontId="2" fillId="0" borderId="3"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177" fontId="3" fillId="0" borderId="4"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10" fontId="6" fillId="0" borderId="4" xfId="11" applyNumberFormat="1" applyFont="1" applyFill="1" applyBorder="1" applyAlignment="1">
      <alignment horizontal="center" vertical="center"/>
    </xf>
    <xf numFmtId="0" fontId="3" fillId="4" borderId="1" xfId="0" applyNumberFormat="1" applyFont="1" applyFill="1" applyBorder="1" applyAlignment="1" applyProtection="1">
      <alignment vertical="center"/>
    </xf>
    <xf numFmtId="0" fontId="3" fillId="4" borderId="1" xfId="0" applyNumberFormat="1" applyFont="1" applyFill="1" applyBorder="1" applyAlignment="1" applyProtection="1">
      <alignment vertical="center" wrapText="1"/>
    </xf>
    <xf numFmtId="0" fontId="14" fillId="4" borderId="1" xfId="0" applyFont="1" applyFill="1" applyBorder="1" applyAlignment="1">
      <alignment horizontal="center" vertical="center"/>
    </xf>
    <xf numFmtId="0" fontId="3" fillId="4" borderId="1" xfId="0" applyNumberFormat="1" applyFont="1" applyFill="1" applyBorder="1" applyAlignment="1" applyProtection="1">
      <alignment horizontal="center" vertical="center" wrapText="1"/>
    </xf>
    <xf numFmtId="0" fontId="3" fillId="4" borderId="1" xfId="0" applyFont="1" applyFill="1" applyBorder="1" applyAlignment="1">
      <alignment horizontal="center" vertical="center"/>
    </xf>
    <xf numFmtId="10" fontId="3" fillId="4" borderId="1" xfId="0" applyNumberFormat="1" applyFont="1" applyFill="1" applyBorder="1" applyAlignment="1" applyProtection="1">
      <alignment horizontal="center" vertical="center" wrapText="1"/>
    </xf>
    <xf numFmtId="0" fontId="3" fillId="5" borderId="1" xfId="0" applyNumberFormat="1" applyFont="1" applyFill="1" applyBorder="1" applyAlignment="1" applyProtection="1">
      <alignment vertical="center"/>
    </xf>
    <xf numFmtId="0" fontId="3" fillId="5" borderId="1" xfId="0" applyNumberFormat="1" applyFont="1" applyFill="1" applyBorder="1" applyAlignment="1" applyProtection="1">
      <alignment vertical="center" wrapText="1"/>
    </xf>
    <xf numFmtId="0" fontId="14" fillId="5" borderId="1" xfId="0" applyFont="1" applyFill="1" applyBorder="1" applyAlignment="1">
      <alignment horizontal="center" vertical="center"/>
    </xf>
    <xf numFmtId="0" fontId="3" fillId="5" borderId="1" xfId="0" applyNumberFormat="1" applyFont="1" applyFill="1" applyBorder="1" applyAlignment="1" applyProtection="1">
      <alignment horizontal="center" vertical="center" wrapText="1"/>
    </xf>
    <xf numFmtId="0" fontId="3" fillId="5" borderId="1" xfId="0" applyFont="1" applyFill="1" applyBorder="1" applyAlignment="1">
      <alignment horizontal="center" vertical="center"/>
    </xf>
    <xf numFmtId="10" fontId="3" fillId="5"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vertical="center"/>
    </xf>
    <xf numFmtId="0" fontId="3" fillId="0" borderId="1" xfId="0" applyNumberFormat="1" applyFont="1" applyFill="1" applyBorder="1" applyAlignment="1" applyProtection="1">
      <alignment vertical="center" wrapText="1"/>
    </xf>
    <xf numFmtId="0" fontId="14" fillId="0" borderId="1" xfId="0" applyFont="1" applyFill="1" applyBorder="1" applyAlignment="1">
      <alignment horizontal="center" vertical="center"/>
    </xf>
    <xf numFmtId="0" fontId="3" fillId="0" borderId="1" xfId="0" applyFont="1" applyFill="1" applyBorder="1" applyAlignment="1">
      <alignment horizontal="center" vertical="center"/>
    </xf>
    <xf numFmtId="10" fontId="3" fillId="0" borderId="1" xfId="0"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5" fillId="5" borderId="1" xfId="0" applyFont="1" applyFill="1" applyBorder="1" applyAlignment="1">
      <alignment horizontal="center" vertical="center"/>
    </xf>
    <xf numFmtId="0" fontId="7" fillId="5" borderId="1" xfId="0" applyFont="1" applyFill="1" applyBorder="1" applyAlignment="1">
      <alignment horizontal="center" vertical="center"/>
    </xf>
    <xf numFmtId="0" fontId="15" fillId="4" borderId="1" xfId="0" applyFont="1" applyFill="1" applyBorder="1" applyAlignment="1">
      <alignment horizontal="center" vertical="center"/>
    </xf>
    <xf numFmtId="0" fontId="7" fillId="4" borderId="1" xfId="0" applyFont="1" applyFill="1" applyBorder="1" applyAlignment="1">
      <alignment horizontal="center" vertical="center"/>
    </xf>
    <xf numFmtId="0" fontId="16" fillId="0" borderId="0" xfId="0" applyFont="1" applyFill="1" applyAlignment="1">
      <alignment horizontal="left" vertical="center" wrapText="1"/>
    </xf>
    <xf numFmtId="0" fontId="17" fillId="0" borderId="0" xfId="0" applyFont="1" applyFill="1" applyAlignment="1">
      <alignment horizontal="center" vertical="center" wrapText="1"/>
    </xf>
    <xf numFmtId="0" fontId="18" fillId="0" borderId="0" xfId="0" applyFont="1" applyFill="1" applyAlignment="1">
      <alignment horizontal="center" vertical="center" wrapText="1"/>
    </xf>
    <xf numFmtId="0" fontId="18" fillId="0" borderId="0" xfId="0" applyFont="1" applyFill="1" applyAlignment="1">
      <alignment vertical="center" wrapText="1"/>
    </xf>
    <xf numFmtId="0" fontId="9"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Border="1" applyAlignment="1">
      <alignment vertical="center" wrapText="1"/>
    </xf>
    <xf numFmtId="0" fontId="9" fillId="0" borderId="0" xfId="0" applyFont="1" applyFill="1" applyAlignment="1">
      <alignment horizontal="center" vertical="center" wrapText="1"/>
    </xf>
    <xf numFmtId="0" fontId="20" fillId="0" borderId="0" xfId="0" applyFont="1" applyFill="1" applyAlignment="1">
      <alignment vertical="center" wrapText="1"/>
    </xf>
    <xf numFmtId="0" fontId="9" fillId="0" borderId="0" xfId="0" applyFont="1" applyFill="1" applyAlignment="1">
      <alignment horizontal="left" vertical="center" wrapText="1"/>
    </xf>
    <xf numFmtId="0" fontId="20" fillId="0" borderId="0" xfId="0" applyFont="1" applyFill="1" applyAlignment="1">
      <alignment horizontal="center" vertical="center" wrapText="1"/>
    </xf>
    <xf numFmtId="0" fontId="20" fillId="0" borderId="0" xfId="0" applyFont="1" applyFill="1" applyAlignment="1">
      <alignment horizontal="left" vertical="center" wrapText="1"/>
    </xf>
    <xf numFmtId="0" fontId="20" fillId="0" borderId="0" xfId="0" applyNumberFormat="1" applyFont="1" applyFill="1" applyAlignment="1">
      <alignment horizontal="center" vertical="center" wrapText="1"/>
    </xf>
    <xf numFmtId="0" fontId="19" fillId="0" borderId="0" xfId="0" applyFont="1" applyFill="1" applyAlignment="1">
      <alignment horizontal="center" vertical="center" wrapText="1"/>
    </xf>
    <xf numFmtId="0" fontId="21" fillId="0" borderId="0" xfId="0" applyFont="1" applyFill="1" applyAlignment="1">
      <alignment horizontal="left" vertical="center" wrapText="1"/>
    </xf>
    <xf numFmtId="0" fontId="21" fillId="0" borderId="0" xfId="0" applyNumberFormat="1" applyFont="1" applyFill="1" applyAlignment="1">
      <alignment horizontal="center" vertical="center" wrapText="1"/>
    </xf>
    <xf numFmtId="0" fontId="16" fillId="0" borderId="0" xfId="0" applyFont="1" applyFill="1" applyAlignment="1">
      <alignment horizontal="center" vertical="center" wrapText="1"/>
    </xf>
    <xf numFmtId="0" fontId="22" fillId="0" borderId="0" xfId="0" applyFont="1" applyFill="1" applyAlignment="1">
      <alignment horizontal="center" vertical="center" wrapText="1"/>
    </xf>
    <xf numFmtId="0" fontId="22" fillId="0" borderId="0" xfId="0" applyFont="1" applyFill="1" applyAlignment="1">
      <alignment horizontal="left" vertical="center" wrapText="1"/>
    </xf>
    <xf numFmtId="0" fontId="22" fillId="0" borderId="0" xfId="0" applyNumberFormat="1" applyFont="1" applyFill="1" applyAlignment="1">
      <alignment horizontal="center" vertical="center" wrapText="1"/>
    </xf>
    <xf numFmtId="0" fontId="18"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18" fillId="0" borderId="5" xfId="0" applyFont="1" applyFill="1" applyBorder="1" applyAlignment="1">
      <alignment horizontal="center" vertical="center" wrapText="1"/>
    </xf>
    <xf numFmtId="0" fontId="18" fillId="0" borderId="1"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left" vertical="center" wrapText="1"/>
    </xf>
    <xf numFmtId="0" fontId="18" fillId="0" borderId="2" xfId="0" applyNumberFormat="1" applyFont="1" applyFill="1" applyBorder="1" applyAlignment="1" applyProtection="1">
      <alignment horizontal="left" vertical="center" wrapText="1"/>
    </xf>
    <xf numFmtId="0" fontId="18" fillId="0" borderId="5" xfId="0" applyNumberFormat="1" applyFont="1" applyFill="1" applyBorder="1" applyAlignment="1" applyProtection="1">
      <alignment horizontal="center" vertical="center" wrapText="1"/>
    </xf>
    <xf numFmtId="0" fontId="18" fillId="0" borderId="5" xfId="0" applyNumberFormat="1" applyFont="1" applyFill="1" applyBorder="1" applyAlignment="1" applyProtection="1">
      <alignment horizontal="left" vertical="center" wrapText="1"/>
    </xf>
    <xf numFmtId="0" fontId="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9" fillId="0" borderId="1" xfId="0" applyFont="1" applyFill="1" applyBorder="1" applyAlignment="1" applyProtection="1">
      <alignment horizontal="center" vertical="center" wrapText="1"/>
    </xf>
    <xf numFmtId="14" fontId="9" fillId="0" borderId="1" xfId="0" applyNumberFormat="1" applyFont="1" applyFill="1" applyBorder="1" applyAlignment="1" applyProtection="1">
      <alignment horizontal="left" vertical="center" wrapText="1"/>
    </xf>
    <xf numFmtId="0" fontId="9" fillId="0" borderId="1" xfId="0" applyNumberFormat="1" applyFont="1" applyFill="1" applyBorder="1" applyAlignment="1" applyProtection="1">
      <alignment horizontal="justify" vertical="center" wrapText="1"/>
    </xf>
    <xf numFmtId="0" fontId="21" fillId="0" borderId="0" xfId="0" applyFont="1" applyFill="1" applyAlignment="1">
      <alignment horizontal="center" vertical="center" wrapText="1"/>
    </xf>
    <xf numFmtId="0" fontId="24" fillId="0" borderId="0" xfId="0" applyFont="1" applyFill="1" applyAlignment="1">
      <alignment horizontal="center" vertical="center" wrapText="1"/>
    </xf>
    <xf numFmtId="0" fontId="18" fillId="0" borderId="3" xfId="0" applyFont="1" applyFill="1" applyBorder="1" applyAlignment="1">
      <alignment horizontal="left" vertical="center" wrapText="1"/>
    </xf>
    <xf numFmtId="0" fontId="18" fillId="0" borderId="3" xfId="0" applyFont="1" applyFill="1" applyBorder="1" applyAlignment="1">
      <alignment horizontal="center" vertical="center" wrapText="1"/>
    </xf>
    <xf numFmtId="0" fontId="18" fillId="0" borderId="3" xfId="0" applyNumberFormat="1" applyFont="1" applyFill="1" applyBorder="1" applyAlignment="1" applyProtection="1">
      <alignment horizontal="left" vertical="center" wrapText="1"/>
    </xf>
    <xf numFmtId="0" fontId="18" fillId="0" borderId="3" xfId="0" applyNumberFormat="1" applyFont="1" applyFill="1" applyBorder="1" applyAlignment="1" applyProtection="1">
      <alignment horizontal="center" vertical="center" wrapText="1"/>
    </xf>
    <xf numFmtId="0" fontId="9" fillId="0" borderId="1" xfId="0" applyFont="1" applyFill="1" applyBorder="1" applyAlignment="1">
      <alignment horizontal="justify" vertical="center" wrapText="1"/>
    </xf>
    <xf numFmtId="0" fontId="9" fillId="0" borderId="1" xfId="0" applyFont="1" applyFill="1" applyBorder="1" applyAlignment="1" applyProtection="1">
      <alignment horizontal="left" vertical="center" wrapText="1"/>
    </xf>
    <xf numFmtId="0" fontId="25"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9" fillId="0" borderId="4"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horizontal="left" vertical="center" wrapText="1"/>
    </xf>
    <xf numFmtId="0" fontId="18" fillId="0" borderId="4" xfId="0" applyNumberFormat="1" applyFont="1" applyFill="1" applyBorder="1" applyAlignment="1" applyProtection="1">
      <alignment horizontal="center" vertical="center" wrapText="1"/>
    </xf>
    <xf numFmtId="0" fontId="19" fillId="0" borderId="4" xfId="0" applyFont="1" applyFill="1" applyBorder="1" applyAlignment="1">
      <alignment horizontal="center" vertical="center" wrapText="1"/>
    </xf>
    <xf numFmtId="0" fontId="19" fillId="0" borderId="4" xfId="0"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 name="常规 2" xfId="50"/>
    <cellStyle name="常规_Sheet1"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18</xdr:col>
      <xdr:colOff>0</xdr:colOff>
      <xdr:row>123</xdr:row>
      <xdr:rowOff>0</xdr:rowOff>
    </xdr:from>
    <xdr:to>
      <xdr:col>18</xdr:col>
      <xdr:colOff>8890</xdr:colOff>
      <xdr:row>123</xdr:row>
      <xdr:rowOff>9525</xdr:rowOff>
    </xdr:to>
    <xdr:pic>
      <xdr:nvPicPr>
        <xdr:cNvPr id="2"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3"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4"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7"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8"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1"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2"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3"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4"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5"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6"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7"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8"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9"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20"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21"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22"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23"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24"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25"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26"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27"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28"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29"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30"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31"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32"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33"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34"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35"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36"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37"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38"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39"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40"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41"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42"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43"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44"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45"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46"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47"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48"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49"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0"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1"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2"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3"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4"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5"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6"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7"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8"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9"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0"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1"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2"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3"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4"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5"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6"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7"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8"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9"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70"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71"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72"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73"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74"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75"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76"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77"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78"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79"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80"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81"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82"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83"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84"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85"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86"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87"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88"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89"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0"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1"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2"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3"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4"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5"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6"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7"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8"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9"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0"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1"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2"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3"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4"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5"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6"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7"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8"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9"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10"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11"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12"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13"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14"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15"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16"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17"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18"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19"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20"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21"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22"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23"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24"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25"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26"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27"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28"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29"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30"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31"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32"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33"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34"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35"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36"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37"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38"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39"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40"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41"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42"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43"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44"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45"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46"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47"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48"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49"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50"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51"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52"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53"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54"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55"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56"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57"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58"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59"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60"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61"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62"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63"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64"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65"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66"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67"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68"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69"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70"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71"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72"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73"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74"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75"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76"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77"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78"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79"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80"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81"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82"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83"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84"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85"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86"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87"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88"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89"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90"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91"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92"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93"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94"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95"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96"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97"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98"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99"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200"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201"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202"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203"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204"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205"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206"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207"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208"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209"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210"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211"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212"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213"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214"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215"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216"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217"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218"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219"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220"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221"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222"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223"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224"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225"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26"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27"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28"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29"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30"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31"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32"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33"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34"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35"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36"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37"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38"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39"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40"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41"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42"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43"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44"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45"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46"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47"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48"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49"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50"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51"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52"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53"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54"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55"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56"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57"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58"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59"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60"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61"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62"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63"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64"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65"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66"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67"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68"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69"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70"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71"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72"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73"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74"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75"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76"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77"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78"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79"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80"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81"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82"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83"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84"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85"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86"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87"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88"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89"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90"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91"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92"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93"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94"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95"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96"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297"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98"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299"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00"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01"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02"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03"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04"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05"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06"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07"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08"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09"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10"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11"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12"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13"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14"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15"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16"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17"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18"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19"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20"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21"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22"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23"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24"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25"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26"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27"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28"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29"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30"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31"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32"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33"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34"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35"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36"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37"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38"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39"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40"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41"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42"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43"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44"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45"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46"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47"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48"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49"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50"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51"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52"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53"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54"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55"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56"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57"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58"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59"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60"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61"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62"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63"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64"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65"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66"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67"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68"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69"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70"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71"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72"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73"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74"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75"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76"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77"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78"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79"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80"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81"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82"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83"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84"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85"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86"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87"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88"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89"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90"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91"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92"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93"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94"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95"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96"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397"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98"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399"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400"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401"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402"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403"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404"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405"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406"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407"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408"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409"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410"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411"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412"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413"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414"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415"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416"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417"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418"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419"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420"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421"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422"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423"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424"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425"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426"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427"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428"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429"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430"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431"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432"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433"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434"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435"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436"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437"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438"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439"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440"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441"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442"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443"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444"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445"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446"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447"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448"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449"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450"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451"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452"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453"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454"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455"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456"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457"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458"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459"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460"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461"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462"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463"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464"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465"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466"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467"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468"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469"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470"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471"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472"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473"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474"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475"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476"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477"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478"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479"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480"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481"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482"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483"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484"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485"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486"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487"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488"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489"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490"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491"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492"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493"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494"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495"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496"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497"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498"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499"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00"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01"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02"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03"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04"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05"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06"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07"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08"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09"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10"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11"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12"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13"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14"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15"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16"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17"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18"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19"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20"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21"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22"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23"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24"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25"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26"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27"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28"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29"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30"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31"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32"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33"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34"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35"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36"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37"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38"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39"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40"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41"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42"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43"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44"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45"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46"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47"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48"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49"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50"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51"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52"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53"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54"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55"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56"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57"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58"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59"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60"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61"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62"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63"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64"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65"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66"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67"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68"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69"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70"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71"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72"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73"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74"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75"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76"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77"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78"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79"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80"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81"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82"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83"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84"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85"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86"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87"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88"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89"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90"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91"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92"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93"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94"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95"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96"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597"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98"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599"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00"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01"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02"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03"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04"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05"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06"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07"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08"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09"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10"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11"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12"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13"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14"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15"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16"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17"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18"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19"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20"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21"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22"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23"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24"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25"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26"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27"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28"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29"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30"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31"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32"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33"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34"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35"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36"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37"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38"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39"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40"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41"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42"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43"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44"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45"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46"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47"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48"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49"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50"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51"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52"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53"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54"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55"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56"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57"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58"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59"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60"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61"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62"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63"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64"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65"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66"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67"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68"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669"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70"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71"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72"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673"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674"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675"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676"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677"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678"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679"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680"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681"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682"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683"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684"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685"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686"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687"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688"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689"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690"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691"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692"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693"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694"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695"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696"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697"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698"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699"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00"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01"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02"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03"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04"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05"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06"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07"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08"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09"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10"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11"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12"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13"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14"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15"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16"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17"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18"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19"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20"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21"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22"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23"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24"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25"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26"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27"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28"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29"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30"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31"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32"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33"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34"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35"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36"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37"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38"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39"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40"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41"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42"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43"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44"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45"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46"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47"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48"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49"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50"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51"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52"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53"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54"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55"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56"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57"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58"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59"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60"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61"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62"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63"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64"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65"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66"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67"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68"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69"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70"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71"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72"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73"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74"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75"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76"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77"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78"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79"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80"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81"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82"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83"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84"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85"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86"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87"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88"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89"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90"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91"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92"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93"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94"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95"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96"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797"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98"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799"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00"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01"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02"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03"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04"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05"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06"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07"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08"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09"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10"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11"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12"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13"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14"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15"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16"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17"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18"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19"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20"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21"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22"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23"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24"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25"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26"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27"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28"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29"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30"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31"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32"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33"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34"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35"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36"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37"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38"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39"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40"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41"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42"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43"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44"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45"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46"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47"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48"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49"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50"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51"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52"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53"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54"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55"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56"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57"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58"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59"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60"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61"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62"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63"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64"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65"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66"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67"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68"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69"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70"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71"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72"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73"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74"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75"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76"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77"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78"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79"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80"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81"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82"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83"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84"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85"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86"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87"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88"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89"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90"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91"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92"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893"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94"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95"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96"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897"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898"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899"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00"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01"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02"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03"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04"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05"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06"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07"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08"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09"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10"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11"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12"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13"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14"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15"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16"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17"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18"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19"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20"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21"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22"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23"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24"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25"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26"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27"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28"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29"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30"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31"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32"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33"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34"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35"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36"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37"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38"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39"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40"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41"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42"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43"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44"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45"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46"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47"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48"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49"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50"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51"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52"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53"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54"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55"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56"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57"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58"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59"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60"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61"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62"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63"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64"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65"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66"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67"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68"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69"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70"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71"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72"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73"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74"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75"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76"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77"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78"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79"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80"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81"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82"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83"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84"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85"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86"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87"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88"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89"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90"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91"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92"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93"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94"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95"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96"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997"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98"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999"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00"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01"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02"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03"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04"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05"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06"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07"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08"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09"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10"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11"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12"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13"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14"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15"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16"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17"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18"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19"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20"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21"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22"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23"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24"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25"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26"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27"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28"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29"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30"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31"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32"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33"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34"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35"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36"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37"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38"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39"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40"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41"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42"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43"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44"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45"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46"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47"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48"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49"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50"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51"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52"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53"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54"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55"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56"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57"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58"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59"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60"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61"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62"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63"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64"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65"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66"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67"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68"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69"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70"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71"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72"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73"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74"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75"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76"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77"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78"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79"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80"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81"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82"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83"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84"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85"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86"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87"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88"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89"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90"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91"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92"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93"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94"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95"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96"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097"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98"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099"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100"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101"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102"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103"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104"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105"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106"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107"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108"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109"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110"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111"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112"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113"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114" name="图片框 1"/>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115" name="图片框 2"/>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116" name="图片框 3"/>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8890</xdr:colOff>
      <xdr:row>123</xdr:row>
      <xdr:rowOff>9525</xdr:rowOff>
    </xdr:to>
    <xdr:pic>
      <xdr:nvPicPr>
        <xdr:cNvPr id="1117" name="图片框 4"/>
        <xdr:cNvPicPr>
          <a:picLocks noChangeAspect="1"/>
        </xdr:cNvPicPr>
      </xdr:nvPicPr>
      <xdr:blipFill>
        <a:blip r:embed="rId1">
          <a:lum/>
        </a:blip>
        <a:stretch>
          <a:fillRect/>
        </a:stretch>
      </xdr:blipFill>
      <xdr:spPr>
        <a:xfrm>
          <a:off x="16375380" y="105371900"/>
          <a:ext cx="8890" cy="9525"/>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118" name="图片框 1"/>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119" name="图片框 2"/>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120" name="图片框 3"/>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18</xdr:col>
      <xdr:colOff>0</xdr:colOff>
      <xdr:row>123</xdr:row>
      <xdr:rowOff>0</xdr:rowOff>
    </xdr:from>
    <xdr:to>
      <xdr:col>18</xdr:col>
      <xdr:colOff>9525</xdr:colOff>
      <xdr:row>123</xdr:row>
      <xdr:rowOff>11430</xdr:rowOff>
    </xdr:to>
    <xdr:pic>
      <xdr:nvPicPr>
        <xdr:cNvPr id="1121" name="图片框 4"/>
        <xdr:cNvPicPr>
          <a:picLocks noChangeAspect="1"/>
        </xdr:cNvPicPr>
      </xdr:nvPicPr>
      <xdr:blipFill>
        <a:blip r:embed="rId1"/>
        <a:stretch>
          <a:fillRect/>
        </a:stretch>
      </xdr:blipFill>
      <xdr:spPr>
        <a:xfrm>
          <a:off x="1637538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22"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23"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24"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25"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26"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27"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28"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29"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30"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31"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32"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33"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34"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35"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36"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37"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38"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39"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40"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41"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42"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43"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44"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45"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46"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47"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48"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49"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50"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51"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52"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53"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54"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55"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56"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57"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58"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59"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60"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61"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62"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63"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64"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65"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66"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67"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68"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69"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70"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71"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72"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73"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74"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75"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76"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77"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78"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79"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80"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81"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82"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83"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84"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85"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86"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87"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88"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89"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90"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91"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92"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93"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94"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95"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96"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197"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98"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199"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00"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01"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02"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03"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04"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05"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06"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07"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08"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09"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10"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11"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12"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13"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14"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15"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16"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17"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18"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19"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20"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21"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22"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23"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24"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25"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26"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27"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28"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29"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30"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31"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32"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33"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34"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35"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36"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37"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38"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39"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40"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41"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42"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43"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44"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45"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46"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47"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48"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49"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50"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51"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52"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53"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54"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55"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56"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57"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58"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59"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60"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61"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62"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63"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64"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65"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66"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67"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68"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69"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70"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71"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72"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73"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74"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75"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76"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77"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78"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79"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80"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81"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82"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83"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84"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85"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86"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87"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88"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89"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90"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91"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92"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93"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94"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95"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96"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297"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98"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299"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300"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301"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302"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303"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304"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305"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306"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307"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308"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309"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310"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311"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312"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313"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314"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315"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316"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317"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318"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319"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320"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321"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322"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323"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324"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325"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326"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327"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328"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329"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330"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331"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332"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333"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334"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335"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336"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337"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338" name="图片框 1"/>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339" name="图片框 2"/>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340" name="图片框 3"/>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8890</xdr:colOff>
      <xdr:row>123</xdr:row>
      <xdr:rowOff>9525</xdr:rowOff>
    </xdr:to>
    <xdr:pic>
      <xdr:nvPicPr>
        <xdr:cNvPr id="1341" name="图片框 4"/>
        <xdr:cNvPicPr>
          <a:picLocks noChangeAspect="1"/>
        </xdr:cNvPicPr>
      </xdr:nvPicPr>
      <xdr:blipFill>
        <a:blip r:embed="rId1">
          <a:lum/>
        </a:blip>
        <a:stretch>
          <a:fillRect/>
        </a:stretch>
      </xdr:blipFill>
      <xdr:spPr>
        <a:xfrm>
          <a:off x="19489420" y="105371900"/>
          <a:ext cx="8890" cy="9525"/>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342" name="图片框 1"/>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343" name="图片框 2"/>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344" name="图片框 3"/>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123</xdr:row>
      <xdr:rowOff>0</xdr:rowOff>
    </xdr:from>
    <xdr:to>
      <xdr:col>19</xdr:col>
      <xdr:colOff>9525</xdr:colOff>
      <xdr:row>123</xdr:row>
      <xdr:rowOff>11430</xdr:rowOff>
    </xdr:to>
    <xdr:pic>
      <xdr:nvPicPr>
        <xdr:cNvPr id="1345" name="图片框 4"/>
        <xdr:cNvPicPr>
          <a:picLocks noChangeAspect="1"/>
        </xdr:cNvPicPr>
      </xdr:nvPicPr>
      <xdr:blipFill>
        <a:blip r:embed="rId1"/>
        <a:stretch>
          <a:fillRect/>
        </a:stretch>
      </xdr:blipFill>
      <xdr:spPr>
        <a:xfrm>
          <a:off x="19489420" y="1053719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34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34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34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34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35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35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35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35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35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35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35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35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35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35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36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36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36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36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36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36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36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36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36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36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37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37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37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37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37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37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37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37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37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37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38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38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38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38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38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38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38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38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38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38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39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39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39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39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39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39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39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39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39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39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0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0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0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0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0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0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0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0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0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0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1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1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1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1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1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1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1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1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1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1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2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2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2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2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2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2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2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2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2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2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3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3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3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3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3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3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3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3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3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3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4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4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4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4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4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4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4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4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4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4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5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5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5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5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5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5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5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5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5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5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6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6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6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6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6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6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6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6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6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6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7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7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7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7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7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7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7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7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7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7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8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8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8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8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8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8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8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8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8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8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9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9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9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9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9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9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9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49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9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49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0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0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0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0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0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0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0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0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0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0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1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1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1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1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1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1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1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1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1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1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2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2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2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2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2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2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2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2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2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2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3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3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3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3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3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3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3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3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3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3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4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4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4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4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4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4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4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4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4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4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5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5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5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5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5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5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5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5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5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5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6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6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6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6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6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6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6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6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6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6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7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7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7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7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7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7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7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7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7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7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8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8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8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8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8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8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8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8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8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8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9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9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9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9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9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9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9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59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9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59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0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0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0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0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0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0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0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0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0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0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1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1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1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1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1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1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1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1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1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1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2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2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2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2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2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2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2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2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2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2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3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3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3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3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3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3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3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3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3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3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4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4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4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4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4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4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4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4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4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4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5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5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5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5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5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5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5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5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5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5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6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6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6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6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6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6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6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6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6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6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7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7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7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7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7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7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7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7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7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7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8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8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8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8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8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8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8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8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8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8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9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9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9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9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9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9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9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69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9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69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0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0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0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0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0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0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0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0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0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0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1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1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1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1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1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1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1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1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1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1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2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2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2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2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2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2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2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2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2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2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3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3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3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3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3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3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3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3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3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3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4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4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4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4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4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4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4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4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4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4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5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5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5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5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5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5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5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5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5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5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6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6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6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6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6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6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6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6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6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6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7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7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7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7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7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7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7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7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7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7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8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8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8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8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8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8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8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8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8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8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9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9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9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9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9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9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9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79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9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79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0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0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0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0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0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0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0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0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0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0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1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1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1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1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1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1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1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1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1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1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2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2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2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2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2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2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2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2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2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2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3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3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3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3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3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3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3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3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3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3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4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4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4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4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4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4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4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4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4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4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5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5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5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5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5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5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5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5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5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5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6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6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6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6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6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6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6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6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6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6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7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7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7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7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7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7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7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7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7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7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8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8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8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8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8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8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8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8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8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8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9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9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9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9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9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9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9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89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9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89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0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0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0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0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0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0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0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0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0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0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1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1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1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1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1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1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1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1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1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1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2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2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2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2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2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2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2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2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2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2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3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3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3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3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3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3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3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3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3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3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4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4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4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4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4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4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4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4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4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4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5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5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5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5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5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5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5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5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5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5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6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6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6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6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6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6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6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6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6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6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7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7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7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7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7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7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7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7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7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7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8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8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8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8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8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8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8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8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8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8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9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9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9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9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9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9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9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199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9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199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00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00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00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00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00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00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00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00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00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00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01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01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01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01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01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01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01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01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01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01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02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02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02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02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02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02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02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02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02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02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03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03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03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03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03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03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03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03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03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03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04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04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04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04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04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04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04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04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04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04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05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05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05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05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05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05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05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05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05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05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06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06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06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06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06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06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06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06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06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06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07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07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07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07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07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07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07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07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07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07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08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08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08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08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08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08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08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08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08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08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09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09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09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09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09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09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09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09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09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09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0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0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0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0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0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0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0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0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0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0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1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1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1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1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1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1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1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1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1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1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2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2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2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2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2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2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2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2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2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2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3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3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3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3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3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3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3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3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3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3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4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4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4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4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4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4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4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4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4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4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5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5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5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5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5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5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5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5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5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5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6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6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6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6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6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6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6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6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6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6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7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7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7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7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7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7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7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7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7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7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8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8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8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8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8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8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8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8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8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8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9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9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9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9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9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9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9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19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9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19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0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0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0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0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0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0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0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0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0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0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1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1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1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1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1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1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1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1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1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1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2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2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2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2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2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2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2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2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2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2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3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3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3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3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3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3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3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3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3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3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4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4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4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4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4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4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4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4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4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4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5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5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5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5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5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5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5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5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5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5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6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6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6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6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6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6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6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6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6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6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7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7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7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7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7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7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7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7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7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7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8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8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8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8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8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8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8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8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8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8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9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9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9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9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9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9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9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29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9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29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0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0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0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0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0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0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0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0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0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0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1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1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1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1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1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1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1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1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1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1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2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2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2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2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2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2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2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2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2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2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3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3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3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3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3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3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3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3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3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3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4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4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4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4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4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4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4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4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4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4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5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5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5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5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5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5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5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5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5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5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6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6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6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6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6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6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6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6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6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6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7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7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7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7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7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7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7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7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7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7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8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8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8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8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8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8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8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8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8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8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9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9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9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9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9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9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9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39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9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39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0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0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0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0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0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0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0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0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0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0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1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1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1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1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1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1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1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1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1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1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2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2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2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2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2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2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2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2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2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2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3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3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3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3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3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3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3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3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3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3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4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4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4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4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4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4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4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4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4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4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5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5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5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5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5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5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5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5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5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5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6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6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6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6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6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6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6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6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6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6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7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7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7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7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7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7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7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7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7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7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8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8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8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8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8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8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8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8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8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8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9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9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9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249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9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9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9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249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49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49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0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0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0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0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0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0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0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0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0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0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1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1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1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1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1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1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1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1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1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1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2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2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2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2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2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2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2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2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2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2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3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3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3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3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3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3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3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3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3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3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4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4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4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4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4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4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4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4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4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4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5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5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5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5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5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5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5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5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5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5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6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6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6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6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6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6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6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6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6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6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7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7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7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7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7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7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7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7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7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7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8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8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8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8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8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8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8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8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8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8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9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9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9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9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9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9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9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59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9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59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0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0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0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0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0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0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0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0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0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0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1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1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1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1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1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1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1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1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1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1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2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2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2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2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2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2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2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2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2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2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3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3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3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3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3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3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3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3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3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3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4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4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4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4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4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4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4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4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4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4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5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5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5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5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5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5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5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5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5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5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6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6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6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6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6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6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6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6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6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6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7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7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7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7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7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7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7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7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7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7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8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8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8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8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8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8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8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8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8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8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9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9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9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9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9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9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9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69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9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69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0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0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0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0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0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0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0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0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0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0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1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1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1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1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1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1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1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1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1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1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2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2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2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2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2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2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2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2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2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2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3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3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3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3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3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3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3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3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3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3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4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4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4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4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4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4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4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4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4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4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5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5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5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5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5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5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5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5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5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5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6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6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6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6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6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6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6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6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6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6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7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7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7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7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7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7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7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7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7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7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8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8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8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8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8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8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8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8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8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8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9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9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9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9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9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9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9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79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9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79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0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0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0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0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0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0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0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0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0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0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1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1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1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1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1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1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1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1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1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1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2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2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2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2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2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2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2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2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2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2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3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3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3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3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3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3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3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3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3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3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4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4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4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4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4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4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4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4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4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4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5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5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5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5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5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5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5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5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5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5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6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6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6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6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6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6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6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6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6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6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7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7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7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7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7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7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7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7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7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7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8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8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8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8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8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8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8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8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8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8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9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9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9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9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9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9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9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89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9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89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0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0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0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0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0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0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0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0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0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0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1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1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1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1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1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1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1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1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1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1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2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2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2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2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2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2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2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2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2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2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3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3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3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3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3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3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3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3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3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3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4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4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4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4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4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4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4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4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4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4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5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5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5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5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5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5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5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5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5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5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6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6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6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6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6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6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6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6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6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6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7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7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7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7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7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7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7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7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7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7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8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8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8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8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8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8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8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8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8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8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9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9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9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9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9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9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9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299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9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299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0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0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0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0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0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0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0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0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0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0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1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1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1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1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1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1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1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1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1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1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2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2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2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2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2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2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2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2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2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2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3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3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3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3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3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3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3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3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3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3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4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4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4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4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4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4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4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4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4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4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5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5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5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5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5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5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5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5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5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5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6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6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6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6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6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6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6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6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6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6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7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7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7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7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7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7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7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7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7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7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8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8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8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8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8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8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8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8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8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8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9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9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9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9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9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9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9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09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9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09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0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0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0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0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0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0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0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0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0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0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1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1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1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1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1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1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1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1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1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1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2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2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2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2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2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2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2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2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2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2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3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3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3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3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3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3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3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3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3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3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4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4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4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4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4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4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4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4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4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4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5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5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5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5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5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5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5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5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5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5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6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6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6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6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6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6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6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6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6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6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7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7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7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7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7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7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7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7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7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7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8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8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8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8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8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8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8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8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8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8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9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9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9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9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9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9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9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19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9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19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0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0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0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0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0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0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0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0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0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0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1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1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1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1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1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1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1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1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1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1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2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2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2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2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2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2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2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2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2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2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3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3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3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3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3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3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3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3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3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3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4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4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4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4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4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4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4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4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4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4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5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5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5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5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5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5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5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5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5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5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6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6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6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6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6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6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6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6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6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6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7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7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7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7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7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7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7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7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7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7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8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8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8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8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8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8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8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8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8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8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9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9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9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9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9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9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9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29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9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29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0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0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0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0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0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0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0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0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0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0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1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1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1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1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1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1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1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1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1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1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2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2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2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2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2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2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2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2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2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2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3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3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3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3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3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3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3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3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3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3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4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4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4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4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4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4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4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4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4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4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5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5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5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5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5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5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5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5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5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5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6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6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6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6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6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6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6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6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6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6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7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7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7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7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7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7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7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7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7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7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8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8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8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8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8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8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8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8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8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8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9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9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9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9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9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9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9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39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9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39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0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0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0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0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0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0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0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0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0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0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1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1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1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1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1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1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1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1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1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1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2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2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2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2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2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2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2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2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2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2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3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3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3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3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3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3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3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3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3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3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4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4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4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4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4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4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4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4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4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4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5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5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5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5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5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5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5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5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5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5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6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6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6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6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6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6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6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6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6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6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7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7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7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7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7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7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7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7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7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7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8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8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8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8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8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8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8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8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8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8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9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9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9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9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9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9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9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49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9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49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50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50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50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50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50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50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50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50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50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50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51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51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51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51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51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51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51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51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51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51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52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52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52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52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52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52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52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52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52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52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53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53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53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53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53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53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53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53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53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53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54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54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54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54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54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54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54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54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54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354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55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55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55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355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55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55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55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55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55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55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56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56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56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56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56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56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56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56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56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56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57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57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57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57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57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57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57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57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57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57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58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58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58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58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58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58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58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58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58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58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59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59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59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59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59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59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59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59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59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59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0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0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0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0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0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0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0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0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0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0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1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1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1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1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1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1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1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1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1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1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2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2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2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2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2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2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2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2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2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2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3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3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3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3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3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3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3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3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3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3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4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4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4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4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4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4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4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4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4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4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5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5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5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5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5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5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5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5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5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5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6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6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6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6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6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6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6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6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6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6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7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7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7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7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7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7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7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7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7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7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8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8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8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8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8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8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8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8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8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8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9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9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9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9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9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9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9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69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9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69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0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0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0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0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0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0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0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0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0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0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1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1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1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1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1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1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1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1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1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1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2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2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2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2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2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2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2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2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2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2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3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3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3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3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3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3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3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3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3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3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4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4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4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4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4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4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4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4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4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4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5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5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5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5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5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5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5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5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5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5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6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6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6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6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6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6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6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6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6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6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7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7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7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7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7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7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7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7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7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7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8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8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8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8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8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8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8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8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8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8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9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9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9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9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9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9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9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79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9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79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0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0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0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0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0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0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0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0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0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0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1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1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1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1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1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1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1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1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1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1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2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2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2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2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2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2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2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2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2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2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3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3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3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3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3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3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3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3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3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3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4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4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4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4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4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4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4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4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4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4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5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5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5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5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5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5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5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5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5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5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6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6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6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6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6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6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6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6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6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6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7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7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7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7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7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7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7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7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7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7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8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8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8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8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8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8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8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8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8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8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9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9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9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9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9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9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9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89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9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89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0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0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0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0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0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0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0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0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0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0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1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1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1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1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1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1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1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1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1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1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2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2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2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2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2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2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2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2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2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2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3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3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3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3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3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3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3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3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3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3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4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4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4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4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4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4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4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4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4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4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5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5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5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5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5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5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5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5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5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5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6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6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6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6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6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6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6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6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6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6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7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7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7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7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7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7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7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7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7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7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8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8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8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8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8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8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8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8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8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8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9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9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9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9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9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9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9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399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9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399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400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400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0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0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0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0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0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0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0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0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1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1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1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1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1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1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1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1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1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1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2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2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2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2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2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2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2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2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2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2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3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3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3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3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3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3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3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3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3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3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4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4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4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4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4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4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4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4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4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4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5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5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5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5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5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5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5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5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5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5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6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6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6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6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6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6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6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6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6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6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7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7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7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7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7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7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7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7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7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7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8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8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8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8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8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8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8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8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8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8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9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9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9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9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9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9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9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09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9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09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0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0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0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0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0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0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0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0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0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0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1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1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1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1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1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1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1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1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1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1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2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2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2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2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2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2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2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2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2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2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3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3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3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3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3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3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3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3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3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3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4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4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4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4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4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4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4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4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4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4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5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5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5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5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5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5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5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5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5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5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6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6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6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6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6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6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6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6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6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6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7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7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7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7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7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7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7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7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7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7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8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8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8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8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8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8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8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8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8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8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9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9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9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9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9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9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9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19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9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19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0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0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0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0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0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0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0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0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0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0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1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1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1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1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1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1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1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1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1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1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2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2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2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2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2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2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2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2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2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2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3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3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3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3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3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3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3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3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3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3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4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4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4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4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4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4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4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4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4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4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5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5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5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5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5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5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5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5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5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5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6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6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6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6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6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6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6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6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6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6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7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7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7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7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7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7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7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7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7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7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8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8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8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8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8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8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8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8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8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8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9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9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9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9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9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9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9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29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9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29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0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0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0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0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0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0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0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0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0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0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1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1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1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1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1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1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1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1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1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1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2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2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2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2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2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2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2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2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2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2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3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3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3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3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3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3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3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3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3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3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4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4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4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4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4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4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4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4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4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4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5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5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5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5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5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5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5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5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5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5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6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6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6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6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6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6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6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6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6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6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7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7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7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7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7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7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7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7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7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7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8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8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8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8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8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8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8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8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8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8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9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9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9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9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9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9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9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39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9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39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0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0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0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0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0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0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0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0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0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0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1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1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1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1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1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1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1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1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1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1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2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2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2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2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2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2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2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2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2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2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3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3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3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3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3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3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3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3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3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3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4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4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4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4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4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4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4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4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4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4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5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5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5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5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5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5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5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5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5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5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6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6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6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6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6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6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6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6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6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6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7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7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7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7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7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7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7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7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7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7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8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8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8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8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8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8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8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8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8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8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9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9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9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9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9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9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9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49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9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49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0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0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0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0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0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0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0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0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0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0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1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1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1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1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1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1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1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1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1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1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2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2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2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2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2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2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2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2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2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2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3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3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3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3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3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3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3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3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3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3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4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4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4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4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4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4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4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4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4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4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5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5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5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5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5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5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5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5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5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5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6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6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6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6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6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6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6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6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6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6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7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7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7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7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7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7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7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7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7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7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8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8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8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8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8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8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8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8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8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8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9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9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9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9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9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9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9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59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9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59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0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0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0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0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0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0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0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0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0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0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1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1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1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1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1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1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1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1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1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1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2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2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2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2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2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2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2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2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2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2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3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3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3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3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3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3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3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3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3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3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4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4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4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4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4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4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4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4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4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4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5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5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5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5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5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5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5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5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5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5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6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6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6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6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6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6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6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6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6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6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7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7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7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7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7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7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7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7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7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7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8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8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8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8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8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8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8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8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8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8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9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9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9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9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9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9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9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69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9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69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0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0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0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0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0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0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0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0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0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0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1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1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1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1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1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1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1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1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1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1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2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2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2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2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2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2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2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2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2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2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3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3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3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3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3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3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3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3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3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3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4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4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4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4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4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4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4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4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4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4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5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5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5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5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5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5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5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5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5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5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6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6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6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6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6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6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6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6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6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6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7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7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7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7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7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7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7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7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7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7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8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8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8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8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8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8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8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8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8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8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9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9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9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9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9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9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9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79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9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79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0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0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0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0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0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0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0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0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0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0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1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1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1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1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1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1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1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1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1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1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2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2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2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2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2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2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2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2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2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2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3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3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3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3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3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3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3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3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3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3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4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4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4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4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4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4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4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4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4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4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5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5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5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5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5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5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5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5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5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5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6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6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6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6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6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6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6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6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6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6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7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7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7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7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7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7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7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7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7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7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8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8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8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8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8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8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8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8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8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8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9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9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9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9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9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9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9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89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9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89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0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0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0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0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0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0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0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0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0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0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1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1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1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1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1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1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1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1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1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1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2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2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2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2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2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2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2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2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2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2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3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3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3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3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3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3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3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3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3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3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4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4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4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4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4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4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4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4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4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4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5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5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5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5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5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5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5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5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5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5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6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6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6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6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6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6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6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6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6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6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7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7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7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7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7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7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7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7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7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7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8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8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8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8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8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8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8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8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8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8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9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9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9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9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9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9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9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499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9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499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00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00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00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00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00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00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00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00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00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00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01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01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01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01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01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01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01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01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01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01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02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02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02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02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02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02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02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02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02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02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03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03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03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03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03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03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03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03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03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03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04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04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04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04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04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04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04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04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04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04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05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05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05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05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05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05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05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05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05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05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06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06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06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06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06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06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06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06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06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06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07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07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07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07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07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07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07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07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07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07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08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08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08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08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08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08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08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08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08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08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09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09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09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09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09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09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09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09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09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09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0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0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0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0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0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0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0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0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0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0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1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1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1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1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1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1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1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1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1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1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2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2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2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2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2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2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2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2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2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2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3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3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3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3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3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3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3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3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3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3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4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4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4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4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4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4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4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4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4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4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5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5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5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5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5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5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5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5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5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5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6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6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6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6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6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6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6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6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6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6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7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7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7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7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7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7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7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7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7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7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8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8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8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8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8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8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8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8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8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8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9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9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9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9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9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9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9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19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9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19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0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0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0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0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0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0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0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0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0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0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1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1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1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1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1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1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1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1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1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1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2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2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2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2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2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2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2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2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2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2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3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3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3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3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3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3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3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3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3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3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4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4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4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4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4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4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4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4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4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4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5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5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5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5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5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5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5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5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5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5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6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6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6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6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6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6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6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6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6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6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7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7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7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7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7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7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7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27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7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7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8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28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28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28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28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28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28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28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28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28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29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29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29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29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29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29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29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29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29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29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0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0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0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0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0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0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0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0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0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0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1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1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1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1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1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1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1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1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1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1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2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2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2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2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2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2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2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2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2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2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3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3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3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3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3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3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3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3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3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3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4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4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4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4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4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4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4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4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4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4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5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5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5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5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5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5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5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5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5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5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6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6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6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6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6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6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6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6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6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6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7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7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7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7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7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7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7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7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7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7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8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8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8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8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8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8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8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8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8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8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9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9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9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9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9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9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9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39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9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39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0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0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0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0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0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0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0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0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0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0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1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1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1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1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1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1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1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1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1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1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2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2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2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2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2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2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2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2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2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2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3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3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3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3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3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3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3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3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3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3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4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4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4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4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4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4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4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4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4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4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5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5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5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5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5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5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5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5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5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5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6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6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6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6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6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6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6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6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6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6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7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7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7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7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7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7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7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7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7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7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8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8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8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8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8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8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8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8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8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8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9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9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9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9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9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9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9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49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9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49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0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0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0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0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0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0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0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0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0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0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1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1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1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1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1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1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1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1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1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1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2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2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2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2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2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2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2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2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2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2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3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3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3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3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3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3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3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3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3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3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4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4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4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4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4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4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4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4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4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4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5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5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5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5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5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5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5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5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5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5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6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6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6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6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6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6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6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6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6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6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7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7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7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7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7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7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7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7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7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7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8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8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8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8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8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8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8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8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8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8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9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9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9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9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9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95"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96"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597"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98"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599"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600"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601"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602"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603"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604"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605"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606"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607"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608"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609"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610"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611"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612"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613"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61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615"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616"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617"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618"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619"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620"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621"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62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623"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624"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625"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62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627" name="图片框 2"/>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628" name="图片框 3"/>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5629" name="图片框 4"/>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630"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631" name="图片框 2"/>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632" name="图片框 3"/>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5633" name="图片框 4"/>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3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3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3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3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63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63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64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64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4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4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4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4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64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64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64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64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5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5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5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5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65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65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65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65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5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5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6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6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66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66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66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66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6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6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6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6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67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67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67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67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7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7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7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7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67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67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68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68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8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8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8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8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68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68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68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68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9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9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9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9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69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69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69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69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9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69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0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0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0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0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0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0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0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0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0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0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1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1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1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1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1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1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1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1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1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1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2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2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2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2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2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2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2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2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2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2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3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3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3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3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3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3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3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3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3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3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4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4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4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4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4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4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4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4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4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4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5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5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5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5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5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5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5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5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5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5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6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6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6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6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6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6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6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6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6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6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7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7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7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7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7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7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7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7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7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7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8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8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8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8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8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8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8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8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8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8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9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9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9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9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9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9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9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79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9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79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0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0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0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0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0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0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0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0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0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0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1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1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1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1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1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1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1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1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1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1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2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2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2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2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2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2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2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2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2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2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3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3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3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3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3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3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3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3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3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3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4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4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4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4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4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4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4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4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4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4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5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5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5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5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5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5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5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5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5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5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6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6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6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6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6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6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6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6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6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6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7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7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7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7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7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7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7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7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7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7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8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8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8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8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8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8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8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8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8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8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9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9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9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9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9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9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9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89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9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89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0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0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0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0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0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0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0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0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0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0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1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1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1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1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1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1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1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1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1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1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2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2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2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2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2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2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2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2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2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2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3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3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3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3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3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3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3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3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3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3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4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4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4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4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4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4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4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4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4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4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5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5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5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5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5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5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5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5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5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5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6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6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6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6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6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6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6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6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6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6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7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7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7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7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7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7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7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7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7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7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8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8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8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8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8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8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8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8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8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8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9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9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9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9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9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9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9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599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9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599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0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0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0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0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0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0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0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0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0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0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1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1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1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1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1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1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1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1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1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1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2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2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2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2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2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2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2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2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2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2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3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3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3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3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3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3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3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3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3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3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4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4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4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4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4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4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4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4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4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4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5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5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5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5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5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5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5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5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5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5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6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6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6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6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6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6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6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6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6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6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7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7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7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7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7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7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7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7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7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7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8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8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15</xdr:col>
      <xdr:colOff>0</xdr:colOff>
      <xdr:row>102</xdr:row>
      <xdr:rowOff>0</xdr:rowOff>
    </xdr:from>
    <xdr:to>
      <xdr:col>15</xdr:col>
      <xdr:colOff>8890</xdr:colOff>
      <xdr:row>102</xdr:row>
      <xdr:rowOff>9525</xdr:rowOff>
    </xdr:to>
    <xdr:pic>
      <xdr:nvPicPr>
        <xdr:cNvPr id="6082" name="图片框 1"/>
        <xdr:cNvPicPr>
          <a:picLocks noChangeAspect="1"/>
        </xdr:cNvPicPr>
      </xdr:nvPicPr>
      <xdr:blipFill>
        <a:blip r:embed="rId1">
          <a:lum/>
        </a:blip>
        <a:stretch>
          <a:fillRect/>
        </a:stretch>
      </xdr:blipFill>
      <xdr:spPr>
        <a:xfrm>
          <a:off x="14280515" y="85166200"/>
          <a:ext cx="8890" cy="9525"/>
        </a:xfrm>
        <a:prstGeom prst="rect">
          <a:avLst/>
        </a:prstGeom>
        <a:noFill/>
        <a:ln w="9525">
          <a:noFill/>
        </a:ln>
      </xdr:spPr>
    </xdr:pic>
    <xdr:clientData/>
  </xdr:twoCellAnchor>
  <xdr:twoCellAnchor editAs="oneCell">
    <xdr:from>
      <xdr:col>15</xdr:col>
      <xdr:colOff>0</xdr:colOff>
      <xdr:row>102</xdr:row>
      <xdr:rowOff>0</xdr:rowOff>
    </xdr:from>
    <xdr:to>
      <xdr:col>15</xdr:col>
      <xdr:colOff>9525</xdr:colOff>
      <xdr:row>102</xdr:row>
      <xdr:rowOff>11430</xdr:rowOff>
    </xdr:to>
    <xdr:pic>
      <xdr:nvPicPr>
        <xdr:cNvPr id="6083" name="图片框 1"/>
        <xdr:cNvPicPr>
          <a:picLocks noChangeAspect="1"/>
        </xdr:cNvPicPr>
      </xdr:nvPicPr>
      <xdr:blipFill>
        <a:blip r:embed="rId1"/>
        <a:stretch>
          <a:fillRect/>
        </a:stretch>
      </xdr:blipFill>
      <xdr:spPr>
        <a:xfrm>
          <a:off x="14280515" y="85166200"/>
          <a:ext cx="9525" cy="11430"/>
        </a:xfrm>
        <a:prstGeom prst="rect">
          <a:avLst/>
        </a:prstGeom>
        <a:noFill/>
        <a:ln w="9525">
          <a:noFill/>
        </a:ln>
      </xdr:spPr>
    </xdr:pic>
    <xdr:clientData/>
  </xdr:twoCellAnchor>
  <xdr:twoCellAnchor editAs="oneCell">
    <xdr:from>
      <xdr:col>15</xdr:col>
      <xdr:colOff>0</xdr:colOff>
      <xdr:row>102</xdr:row>
      <xdr:rowOff>0</xdr:rowOff>
    </xdr:from>
    <xdr:to>
      <xdr:col>15</xdr:col>
      <xdr:colOff>9525</xdr:colOff>
      <xdr:row>102</xdr:row>
      <xdr:rowOff>8255</xdr:rowOff>
    </xdr:to>
    <xdr:pic>
      <xdr:nvPicPr>
        <xdr:cNvPr id="6084" name="图片框 1"/>
        <xdr:cNvPicPr>
          <a:picLocks noChangeAspect="1"/>
        </xdr:cNvPicPr>
      </xdr:nvPicPr>
      <xdr:blipFill>
        <a:blip r:embed="rId1"/>
        <a:stretch>
          <a:fillRect/>
        </a:stretch>
      </xdr:blipFill>
      <xdr:spPr>
        <a:xfrm>
          <a:off x="14280515" y="85166200"/>
          <a:ext cx="9525" cy="8255"/>
        </a:xfrm>
        <a:prstGeom prst="rect">
          <a:avLst/>
        </a:prstGeom>
        <a:noFill/>
        <a:ln w="9525">
          <a:noFill/>
        </a:ln>
      </xdr:spPr>
    </xdr:pic>
    <xdr:clientData/>
  </xdr:twoCellAnchor>
  <xdr:twoCellAnchor editAs="oneCell">
    <xdr:from>
      <xdr:col>17</xdr:col>
      <xdr:colOff>0</xdr:colOff>
      <xdr:row>102</xdr:row>
      <xdr:rowOff>0</xdr:rowOff>
    </xdr:from>
    <xdr:to>
      <xdr:col>17</xdr:col>
      <xdr:colOff>8890</xdr:colOff>
      <xdr:row>102</xdr:row>
      <xdr:rowOff>9525</xdr:rowOff>
    </xdr:to>
    <xdr:pic>
      <xdr:nvPicPr>
        <xdr:cNvPr id="6085" name="图片框 1"/>
        <xdr:cNvPicPr>
          <a:picLocks noChangeAspect="1"/>
        </xdr:cNvPicPr>
      </xdr:nvPicPr>
      <xdr:blipFill>
        <a:blip r:embed="rId1">
          <a:lum/>
        </a:blip>
        <a:stretch>
          <a:fillRect/>
        </a:stretch>
      </xdr:blipFill>
      <xdr:spPr>
        <a:xfrm>
          <a:off x="15646400" y="85166200"/>
          <a:ext cx="8890" cy="9525"/>
        </a:xfrm>
        <a:prstGeom prst="rect">
          <a:avLst/>
        </a:prstGeom>
        <a:noFill/>
        <a:ln w="9525">
          <a:noFill/>
        </a:ln>
      </xdr:spPr>
    </xdr:pic>
    <xdr:clientData/>
  </xdr:twoCellAnchor>
  <xdr:twoCellAnchor editAs="oneCell">
    <xdr:from>
      <xdr:col>17</xdr:col>
      <xdr:colOff>0</xdr:colOff>
      <xdr:row>102</xdr:row>
      <xdr:rowOff>0</xdr:rowOff>
    </xdr:from>
    <xdr:to>
      <xdr:col>17</xdr:col>
      <xdr:colOff>9525</xdr:colOff>
      <xdr:row>102</xdr:row>
      <xdr:rowOff>11430</xdr:rowOff>
    </xdr:to>
    <xdr:pic>
      <xdr:nvPicPr>
        <xdr:cNvPr id="6086" name="图片框 1"/>
        <xdr:cNvPicPr>
          <a:picLocks noChangeAspect="1"/>
        </xdr:cNvPicPr>
      </xdr:nvPicPr>
      <xdr:blipFill>
        <a:blip r:embed="rId1"/>
        <a:stretch>
          <a:fillRect/>
        </a:stretch>
      </xdr:blipFill>
      <xdr:spPr>
        <a:xfrm>
          <a:off x="1564640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87"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8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16</xdr:col>
      <xdr:colOff>0</xdr:colOff>
      <xdr:row>102</xdr:row>
      <xdr:rowOff>0</xdr:rowOff>
    </xdr:from>
    <xdr:to>
      <xdr:col>16</xdr:col>
      <xdr:colOff>8890</xdr:colOff>
      <xdr:row>102</xdr:row>
      <xdr:rowOff>9525</xdr:rowOff>
    </xdr:to>
    <xdr:pic>
      <xdr:nvPicPr>
        <xdr:cNvPr id="6089" name="图片框 1"/>
        <xdr:cNvPicPr>
          <a:picLocks noChangeAspect="1"/>
        </xdr:cNvPicPr>
      </xdr:nvPicPr>
      <xdr:blipFill>
        <a:blip r:embed="rId1">
          <a:lum/>
        </a:blip>
        <a:stretch>
          <a:fillRect/>
        </a:stretch>
      </xdr:blipFill>
      <xdr:spPr>
        <a:xfrm>
          <a:off x="14917420" y="85166200"/>
          <a:ext cx="8890" cy="9525"/>
        </a:xfrm>
        <a:prstGeom prst="rect">
          <a:avLst/>
        </a:prstGeom>
        <a:noFill/>
        <a:ln w="9525">
          <a:noFill/>
        </a:ln>
      </xdr:spPr>
    </xdr:pic>
    <xdr:clientData/>
  </xdr:twoCellAnchor>
  <xdr:twoCellAnchor editAs="oneCell">
    <xdr:from>
      <xdr:col>16</xdr:col>
      <xdr:colOff>0</xdr:colOff>
      <xdr:row>102</xdr:row>
      <xdr:rowOff>0</xdr:rowOff>
    </xdr:from>
    <xdr:to>
      <xdr:col>16</xdr:col>
      <xdr:colOff>9525</xdr:colOff>
      <xdr:row>102</xdr:row>
      <xdr:rowOff>11430</xdr:rowOff>
    </xdr:to>
    <xdr:pic>
      <xdr:nvPicPr>
        <xdr:cNvPr id="6090" name="图片框 1"/>
        <xdr:cNvPicPr>
          <a:picLocks noChangeAspect="1"/>
        </xdr:cNvPicPr>
      </xdr:nvPicPr>
      <xdr:blipFill>
        <a:blip r:embed="rId1"/>
        <a:stretch>
          <a:fillRect/>
        </a:stretch>
      </xdr:blipFill>
      <xdr:spPr>
        <a:xfrm>
          <a:off x="14917420" y="85166200"/>
          <a:ext cx="9525" cy="11430"/>
        </a:xfrm>
        <a:prstGeom prst="rect">
          <a:avLst/>
        </a:prstGeom>
        <a:noFill/>
        <a:ln w="9525">
          <a:noFill/>
        </a:ln>
      </xdr:spPr>
    </xdr:pic>
    <xdr:clientData/>
  </xdr:twoCellAnchor>
  <xdr:twoCellAnchor editAs="oneCell">
    <xdr:from>
      <xdr:col>16</xdr:col>
      <xdr:colOff>0</xdr:colOff>
      <xdr:row>102</xdr:row>
      <xdr:rowOff>0</xdr:rowOff>
    </xdr:from>
    <xdr:to>
      <xdr:col>16</xdr:col>
      <xdr:colOff>9525</xdr:colOff>
      <xdr:row>102</xdr:row>
      <xdr:rowOff>8255</xdr:rowOff>
    </xdr:to>
    <xdr:pic>
      <xdr:nvPicPr>
        <xdr:cNvPr id="6091" name="图片框 1"/>
        <xdr:cNvPicPr>
          <a:picLocks noChangeAspect="1"/>
        </xdr:cNvPicPr>
      </xdr:nvPicPr>
      <xdr:blipFill>
        <a:blip r:embed="rId1"/>
        <a:stretch>
          <a:fillRect/>
        </a:stretch>
      </xdr:blipFill>
      <xdr:spPr>
        <a:xfrm>
          <a:off x="14917420" y="85166200"/>
          <a:ext cx="9525" cy="825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9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093"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609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6095"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16</xdr:col>
      <xdr:colOff>0</xdr:colOff>
      <xdr:row>102</xdr:row>
      <xdr:rowOff>0</xdr:rowOff>
    </xdr:from>
    <xdr:to>
      <xdr:col>16</xdr:col>
      <xdr:colOff>8890</xdr:colOff>
      <xdr:row>102</xdr:row>
      <xdr:rowOff>9525</xdr:rowOff>
    </xdr:to>
    <xdr:pic>
      <xdr:nvPicPr>
        <xdr:cNvPr id="6096" name="图片框 1"/>
        <xdr:cNvPicPr>
          <a:picLocks noChangeAspect="1"/>
        </xdr:cNvPicPr>
      </xdr:nvPicPr>
      <xdr:blipFill>
        <a:blip r:embed="rId1">
          <a:lum/>
        </a:blip>
        <a:stretch>
          <a:fillRect/>
        </a:stretch>
      </xdr:blipFill>
      <xdr:spPr>
        <a:xfrm>
          <a:off x="14917420" y="85166200"/>
          <a:ext cx="8890" cy="9525"/>
        </a:xfrm>
        <a:prstGeom prst="rect">
          <a:avLst/>
        </a:prstGeom>
        <a:noFill/>
        <a:ln w="9525">
          <a:noFill/>
        </a:ln>
      </xdr:spPr>
    </xdr:pic>
    <xdr:clientData/>
  </xdr:twoCellAnchor>
  <xdr:twoCellAnchor editAs="oneCell">
    <xdr:from>
      <xdr:col>16</xdr:col>
      <xdr:colOff>0</xdr:colOff>
      <xdr:row>102</xdr:row>
      <xdr:rowOff>0</xdr:rowOff>
    </xdr:from>
    <xdr:to>
      <xdr:col>16</xdr:col>
      <xdr:colOff>9525</xdr:colOff>
      <xdr:row>102</xdr:row>
      <xdr:rowOff>11430</xdr:rowOff>
    </xdr:to>
    <xdr:pic>
      <xdr:nvPicPr>
        <xdr:cNvPr id="6097" name="图片框 1"/>
        <xdr:cNvPicPr>
          <a:picLocks noChangeAspect="1"/>
        </xdr:cNvPicPr>
      </xdr:nvPicPr>
      <xdr:blipFill>
        <a:blip r:embed="rId1"/>
        <a:stretch>
          <a:fillRect/>
        </a:stretch>
      </xdr:blipFill>
      <xdr:spPr>
        <a:xfrm>
          <a:off x="14917420" y="85166200"/>
          <a:ext cx="9525" cy="11430"/>
        </a:xfrm>
        <a:prstGeom prst="rect">
          <a:avLst/>
        </a:prstGeom>
        <a:noFill/>
        <a:ln w="9525">
          <a:noFill/>
        </a:ln>
      </xdr:spPr>
    </xdr:pic>
    <xdr:clientData/>
  </xdr:twoCellAnchor>
  <xdr:twoCellAnchor editAs="oneCell">
    <xdr:from>
      <xdr:col>16</xdr:col>
      <xdr:colOff>0</xdr:colOff>
      <xdr:row>102</xdr:row>
      <xdr:rowOff>0</xdr:rowOff>
    </xdr:from>
    <xdr:to>
      <xdr:col>16</xdr:col>
      <xdr:colOff>9525</xdr:colOff>
      <xdr:row>102</xdr:row>
      <xdr:rowOff>8255</xdr:rowOff>
    </xdr:to>
    <xdr:pic>
      <xdr:nvPicPr>
        <xdr:cNvPr id="6098" name="图片框 1"/>
        <xdr:cNvPicPr>
          <a:picLocks noChangeAspect="1"/>
        </xdr:cNvPicPr>
      </xdr:nvPicPr>
      <xdr:blipFill>
        <a:blip r:embed="rId1"/>
        <a:stretch>
          <a:fillRect/>
        </a:stretch>
      </xdr:blipFill>
      <xdr:spPr>
        <a:xfrm>
          <a:off x="14917420" y="85166200"/>
          <a:ext cx="9525" cy="825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099"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10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6101"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6102"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6103"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6104"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05"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06"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07"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08"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09"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10"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11"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12"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13"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14"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15"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16"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17"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18"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19"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20"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21"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22"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23"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24"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25"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26"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27"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28"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29"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30"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31"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32"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33"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34"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35"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36"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37"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38"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39"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40"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41"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42"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43"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44"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45"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46"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47"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48"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49"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50"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51"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52"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53"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54"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55"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56"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57"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58"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59"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60"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61"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62"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63"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64"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65"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66"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67"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68"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69"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70"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71"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72"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73"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74"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75"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76"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77"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78"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79"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80"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81"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82"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83"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84"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85"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86"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87"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88"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89"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90"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91"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92"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93"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94"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95"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196"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97"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98"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199"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00"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01"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02"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03"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04"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05"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06"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07"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08"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09"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10"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11"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12"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13"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14"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15"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16"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17"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18"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19"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20"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21"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22"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23"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24"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25"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26"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27"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28"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29"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30"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31"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32"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33"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34"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35"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36"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37"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38"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39"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40"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41"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42"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43"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44"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45"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46"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47"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48"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49"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50"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51"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52"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53"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54"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55"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56"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57"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58"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59"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60"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61"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62"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63"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64"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65"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66"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67"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68"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69"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70"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71"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72"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73"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74"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75"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76"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77"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78"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79"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80"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81"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82"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83"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84"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85"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86"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87"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88"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89"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90"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91"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92"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93"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94"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95"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296"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97"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98"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299"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00"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01"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02"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03"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04"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05"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06"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07"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08"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09"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10"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11"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12"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13"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14"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15"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16"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17"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18"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19"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20"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21"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22"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23"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24"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25"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26"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27"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28"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29"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30"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31"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32"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33"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34"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35"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36"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37"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38"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39"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40"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41"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42"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43"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44"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45"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46"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47"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48"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49"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50"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51"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52"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53"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54"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55"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56"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57"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58"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59"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60"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61"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62"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63"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64"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65"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66"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67"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68"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69"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70"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71"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72"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73"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74"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75"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76"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77"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78"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79"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80"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81"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82"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83"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84"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85"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86"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87"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88"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89"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90"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91"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92"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93"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94"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95"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396"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97"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98"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399"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00"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01"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02"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03"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04"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05"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06"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07"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08"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09"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10"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11"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12"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13"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14"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15"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16"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17"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18"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19"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20"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21"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22"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23"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24"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25"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26"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27"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28"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29"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30"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31"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32"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33"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34"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35"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36"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37"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38"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39"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40"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41"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42"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43"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44"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45"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46"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47"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48"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49"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50"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51"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52"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53"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54"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55"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56"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57"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58"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59"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60"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61"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62"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63"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64"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65"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66"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67"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68"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69"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70"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71"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72"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73"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74"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75"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76"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77"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78"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79"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80"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81"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82"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83"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84"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85"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86"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87"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88"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89"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90"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91"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92"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93"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94"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95"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496"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97"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98"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499"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500"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501"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502"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503"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504"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505"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506"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507"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508"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509"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510"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511"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512"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513"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514"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515"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516"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517"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518"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519"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520"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521"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522"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523"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524"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525"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526"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527"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528"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529"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530"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531"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532"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533"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534"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535"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536"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537"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538"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539"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540"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541"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542"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543"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544"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545"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546"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547"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6548"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549"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550"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551"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6552"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553"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554"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555"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556"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557"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558"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559"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560"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561"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562"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563"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564"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565"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566"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567"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568"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569"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570"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571"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572"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573"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574"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575"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576"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577"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578"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579"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580"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581"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582"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583"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584"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585"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586"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587"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588"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589"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590"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591"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592"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593"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594"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595"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596"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597"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598"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599"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00"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01"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02"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03"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04"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05"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06"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07"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08"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09"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10"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11"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12"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13"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14"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15"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16"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17"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18"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19"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20"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21"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22"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23"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24"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25"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26"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27"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28"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29"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30"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31"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32"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33"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34"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35"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36"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37"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38"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39"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40"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41"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42"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43"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44"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45"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46"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47"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48"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49"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50"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51"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52"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53"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54"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55"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56"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57"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58"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59"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60"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61"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62"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63"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64"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65"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66"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67"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68"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69"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70"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71"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72"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73"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74"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75"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76"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77"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78"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79"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80"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81"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82"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83"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84"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85"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86"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87"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88"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89"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90"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91"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92"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93"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94"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95"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696"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97"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98"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699"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00"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01"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02"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03"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04"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05"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06"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07"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08"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09"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10"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11"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12"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13"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14"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15"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16"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17"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18"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19"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20"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21"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22"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23"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24"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25"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26"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27"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28"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29"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30"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31"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32"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33"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34"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35"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36"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37"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38"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39"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40"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41"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42"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43"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44"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45"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46"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47"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48"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49"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50"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51"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52"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53"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54"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55"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56"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57"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58"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59"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60"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61"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62"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63"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64"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65"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66"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67"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68"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69"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70"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71"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72"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73"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74"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75"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76"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77"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78"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79"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80"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81"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82"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83"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84"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85"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86"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87"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88"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89"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90"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91"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92"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93"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94"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95"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796"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97"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98"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799"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00"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01"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02"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03"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04"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05"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06"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07"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08"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09"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10"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11"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12"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13"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14"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15"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16"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17"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18"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19"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20"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21"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22"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23"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24"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25"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26"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27"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28"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29"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30"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31"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32"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33"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34"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35"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36"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37"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38"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39"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40"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41"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42"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43"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44"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45"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46"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47"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48"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49"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50"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51"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52"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53"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54"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55"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56"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57"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58"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59"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60"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61"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62"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63"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64"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65"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66"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67"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68"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69"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70"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71"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72"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73"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74"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75"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76"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77"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78"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79"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80"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81"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82"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83"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84"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85"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86"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87"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88"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89"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90"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91"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92"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93"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94"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95"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896"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97"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98"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899"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00"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01"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02"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03"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04"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05"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06"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07"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08"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09"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10"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11"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12"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13"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14"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15"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16"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17"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18"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19"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20"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21"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22"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23"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24"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25"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26"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27"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28"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29"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30"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31"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32"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33"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34"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35"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36"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37"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38"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39"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40"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41"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42"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43"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44"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45"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46"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47"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48"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49"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50"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51"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52"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53"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54"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55"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56"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57"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58"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59"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60"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61"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62"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63"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64"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65"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66"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67"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68"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69"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70"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71"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72"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73"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74"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75"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76"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77"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78"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79"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80"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81"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82"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83"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84"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85"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86"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87"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88"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89"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90"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91"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92"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93"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94"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95"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6996"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97"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98"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6999"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00"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01"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02"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03"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04"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05"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06"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07"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08"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09"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10"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11"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12"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13"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14"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15"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16"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17"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18"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19"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20"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21"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22"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23"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24"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25"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26"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27"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28"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29"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30"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31"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32"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33"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34"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35"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36"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37"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38"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39"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40"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41"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42"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43"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44"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45"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46"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47"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48"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49"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50"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51"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52"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53"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54"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55"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56"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57"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58"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59"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60"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61"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62"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63"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64"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65"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66"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67"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68"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69"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70"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71"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72"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73"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74"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75"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76"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77"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78"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79"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80"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81"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82"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83"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84"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85"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86"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87"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88"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89"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90"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91"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92"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93"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94"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95"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096"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97"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98"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099"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00"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01"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02"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03"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04"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05"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06"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07"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08"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09"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10"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11"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12"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13"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14"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15"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16"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17"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18"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19"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20"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21"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22"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23"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24"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25"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26"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27"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28"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29"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30"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31"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32"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33"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34"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35"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36"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37"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38"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39"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40"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41"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42"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43"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44"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45"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46"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47"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48"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49"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50"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51"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52"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53"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54"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55"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56"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57"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58"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59"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60"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61"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62"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63"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64"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65"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66"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67"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68"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69"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70"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71"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72"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73"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74"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75"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76"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77"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78"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79"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80"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81"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82"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83"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84"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85"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86"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87"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88"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89"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90"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91"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92"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93"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94"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95"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196"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97"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98"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199"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00"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01"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02"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03"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04"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05"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06"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07"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08"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09"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10"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11"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12"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13"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14"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15"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16"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17"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18"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19"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20"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21"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22"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23"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24"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25"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26"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27"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28"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29"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30"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31"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32"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33"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34"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35"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36"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37"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38"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39"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40"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41"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42"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43"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44"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45"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46"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47"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48"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49"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50"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51"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52"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53"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54"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55"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56"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57"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58"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59"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60"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61"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62"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63"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64"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65"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66"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67"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68"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69"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70"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71"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72"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73"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74"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75"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76"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77"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78"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79"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80"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81"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82"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83"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84"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85"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86"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87"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88"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89"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90"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91"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92"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93"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94"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95"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296"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97"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98"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299"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00"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01"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02"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03"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04"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05"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06"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07"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08"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09"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10"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11"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12"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13"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14"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15"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16"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17"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18"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19"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20"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21"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22"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23"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24"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25"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26"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27"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28"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29"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30"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31"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32"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33"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34"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35"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36"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37"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38"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39"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40"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41"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42"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43"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44"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45"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46"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47"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48"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49"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50"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51"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52"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53"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54"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55"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56"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57"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58"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59"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60"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61"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62"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63"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64"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65"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66"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67"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68"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69"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70"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71"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72"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73"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74"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75"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76"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77"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78"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79"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80"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81"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82"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83"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84"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85"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86"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87"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88"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89"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90"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91"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92"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93"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94"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95"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396"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97"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98"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399"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00"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01"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02"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03"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04"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05"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06"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07"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08"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09"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10"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11"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12"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13"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14"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15"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16"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17"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18"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19"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20"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21"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22"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23"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24"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25"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26"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27"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28"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29"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30"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31"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32"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33"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34"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35"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36"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37"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38"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39"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40"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41"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42"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43"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44"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45"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46"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47"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48"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16</xdr:col>
      <xdr:colOff>0</xdr:colOff>
      <xdr:row>102</xdr:row>
      <xdr:rowOff>0</xdr:rowOff>
    </xdr:from>
    <xdr:to>
      <xdr:col>16</xdr:col>
      <xdr:colOff>8890</xdr:colOff>
      <xdr:row>102</xdr:row>
      <xdr:rowOff>9525</xdr:rowOff>
    </xdr:to>
    <xdr:pic>
      <xdr:nvPicPr>
        <xdr:cNvPr id="7449" name="图片框 1"/>
        <xdr:cNvPicPr>
          <a:picLocks noChangeAspect="1"/>
        </xdr:cNvPicPr>
      </xdr:nvPicPr>
      <xdr:blipFill>
        <a:blip r:embed="rId1">
          <a:lum/>
        </a:blip>
        <a:stretch>
          <a:fillRect/>
        </a:stretch>
      </xdr:blipFill>
      <xdr:spPr>
        <a:xfrm>
          <a:off x="14917420" y="85166200"/>
          <a:ext cx="8890" cy="9525"/>
        </a:xfrm>
        <a:prstGeom prst="rect">
          <a:avLst/>
        </a:prstGeom>
        <a:noFill/>
        <a:ln w="9525">
          <a:noFill/>
        </a:ln>
      </xdr:spPr>
    </xdr:pic>
    <xdr:clientData/>
  </xdr:twoCellAnchor>
  <xdr:twoCellAnchor editAs="oneCell">
    <xdr:from>
      <xdr:col>16</xdr:col>
      <xdr:colOff>0</xdr:colOff>
      <xdr:row>102</xdr:row>
      <xdr:rowOff>0</xdr:rowOff>
    </xdr:from>
    <xdr:to>
      <xdr:col>16</xdr:col>
      <xdr:colOff>9525</xdr:colOff>
      <xdr:row>102</xdr:row>
      <xdr:rowOff>11430</xdr:rowOff>
    </xdr:to>
    <xdr:pic>
      <xdr:nvPicPr>
        <xdr:cNvPr id="7450" name="图片框 1"/>
        <xdr:cNvPicPr>
          <a:picLocks noChangeAspect="1"/>
        </xdr:cNvPicPr>
      </xdr:nvPicPr>
      <xdr:blipFill>
        <a:blip r:embed="rId1"/>
        <a:stretch>
          <a:fillRect/>
        </a:stretch>
      </xdr:blipFill>
      <xdr:spPr>
        <a:xfrm>
          <a:off x="14917420" y="85166200"/>
          <a:ext cx="9525" cy="11430"/>
        </a:xfrm>
        <a:prstGeom prst="rect">
          <a:avLst/>
        </a:prstGeom>
        <a:noFill/>
        <a:ln w="9525">
          <a:noFill/>
        </a:ln>
      </xdr:spPr>
    </xdr:pic>
    <xdr:clientData/>
  </xdr:twoCellAnchor>
  <xdr:twoCellAnchor editAs="oneCell">
    <xdr:from>
      <xdr:col>16</xdr:col>
      <xdr:colOff>0</xdr:colOff>
      <xdr:row>102</xdr:row>
      <xdr:rowOff>0</xdr:rowOff>
    </xdr:from>
    <xdr:to>
      <xdr:col>16</xdr:col>
      <xdr:colOff>9525</xdr:colOff>
      <xdr:row>102</xdr:row>
      <xdr:rowOff>8255</xdr:rowOff>
    </xdr:to>
    <xdr:pic>
      <xdr:nvPicPr>
        <xdr:cNvPr id="7451" name="图片框 1"/>
        <xdr:cNvPicPr>
          <a:picLocks noChangeAspect="1"/>
        </xdr:cNvPicPr>
      </xdr:nvPicPr>
      <xdr:blipFill>
        <a:blip r:embed="rId1"/>
        <a:stretch>
          <a:fillRect/>
        </a:stretch>
      </xdr:blipFill>
      <xdr:spPr>
        <a:xfrm>
          <a:off x="14917420" y="85166200"/>
          <a:ext cx="9525" cy="825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5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53"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7454"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7455"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19</xdr:col>
      <xdr:colOff>0</xdr:colOff>
      <xdr:row>102</xdr:row>
      <xdr:rowOff>0</xdr:rowOff>
    </xdr:from>
    <xdr:to>
      <xdr:col>19</xdr:col>
      <xdr:colOff>8890</xdr:colOff>
      <xdr:row>102</xdr:row>
      <xdr:rowOff>9525</xdr:rowOff>
    </xdr:to>
    <xdr:pic>
      <xdr:nvPicPr>
        <xdr:cNvPr id="7456" name="图片框 1"/>
        <xdr:cNvPicPr>
          <a:picLocks noChangeAspect="1"/>
        </xdr:cNvPicPr>
      </xdr:nvPicPr>
      <xdr:blipFill>
        <a:blip r:embed="rId1">
          <a:lum/>
        </a:blip>
        <a:stretch>
          <a:fillRect/>
        </a:stretch>
      </xdr:blipFill>
      <xdr:spPr>
        <a:xfrm>
          <a:off x="19489420" y="85166200"/>
          <a:ext cx="8890" cy="9525"/>
        </a:xfrm>
        <a:prstGeom prst="rect">
          <a:avLst/>
        </a:prstGeom>
        <a:noFill/>
        <a:ln w="9525">
          <a:noFill/>
        </a:ln>
      </xdr:spPr>
    </xdr:pic>
    <xdr:clientData/>
  </xdr:twoCellAnchor>
  <xdr:twoCellAnchor editAs="oneCell">
    <xdr:from>
      <xdr:col>19</xdr:col>
      <xdr:colOff>0</xdr:colOff>
      <xdr:row>102</xdr:row>
      <xdr:rowOff>0</xdr:rowOff>
    </xdr:from>
    <xdr:to>
      <xdr:col>19</xdr:col>
      <xdr:colOff>9525</xdr:colOff>
      <xdr:row>102</xdr:row>
      <xdr:rowOff>11430</xdr:rowOff>
    </xdr:to>
    <xdr:pic>
      <xdr:nvPicPr>
        <xdr:cNvPr id="7457" name="图片框 1"/>
        <xdr:cNvPicPr>
          <a:picLocks noChangeAspect="1"/>
        </xdr:cNvPicPr>
      </xdr:nvPicPr>
      <xdr:blipFill>
        <a:blip r:embed="rId1"/>
        <a:stretch>
          <a:fillRect/>
        </a:stretch>
      </xdr:blipFill>
      <xdr:spPr>
        <a:xfrm>
          <a:off x="1948942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5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5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6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6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6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6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6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6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6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6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6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6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7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7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7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7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7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7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7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7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7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7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8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8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8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8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8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8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8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8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8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8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9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9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9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9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9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9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9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49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9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49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0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0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0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0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0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0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0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0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0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0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1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1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1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1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1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1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1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1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1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1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2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2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2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2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2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2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2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2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2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2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3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3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3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3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3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3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3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3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3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3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4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4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4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4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4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4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4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4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4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4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5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5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5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5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5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5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5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5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5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5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6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6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6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6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6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6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6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6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6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6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7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7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7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7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7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7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7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7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7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7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8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8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8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8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8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8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8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8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8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8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9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9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9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9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9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9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9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59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9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59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0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0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0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0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0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0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0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0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0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0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1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1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1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1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1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1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1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1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1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1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2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2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2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2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2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2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2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2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2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2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3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3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3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3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3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3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3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3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3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3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4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4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4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4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4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4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4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4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4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4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5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5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5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5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5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5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5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5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5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5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6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6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6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6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6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6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6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6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6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6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7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7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7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7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7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7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7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7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7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7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8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8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8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8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8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8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8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8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8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8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9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9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9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9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9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9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9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69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9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69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0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0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0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0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0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0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0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0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0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0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1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1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1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1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1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1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1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1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1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1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2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2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2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2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2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2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2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2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2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2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3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3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3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3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3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3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3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3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3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3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4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4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4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4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4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4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4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4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4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4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5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5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5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5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5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5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5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5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5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5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6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6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6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6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6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6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6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6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6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6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7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7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7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7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7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7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7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7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7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7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8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8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8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8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8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8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8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8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8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8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9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9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9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9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9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9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9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79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9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79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0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0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0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0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0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0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0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0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0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0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1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1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1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1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1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1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1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1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1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1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2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2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2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2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2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2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2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2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2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2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3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3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3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3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3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3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3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3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3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3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4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4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4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4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4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4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4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4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4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4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5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5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5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5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5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5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5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5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5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5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6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6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6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6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6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6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6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6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6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6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7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7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7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7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7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7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7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7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7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7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8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8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8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8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8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8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8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8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8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8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9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9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9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9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9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9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9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89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9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89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90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790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90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90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90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790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06"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07"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08"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09"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10"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11"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12"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13"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14"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15"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16"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17"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18"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19"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20"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21"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22"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23"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24"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25"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26"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27"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28"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29"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30"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31"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32"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33"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34"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35"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36"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37"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38"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39"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40"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41"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42"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43"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44"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45"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46"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47"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48"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49"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50"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51"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52"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53"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54"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55"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56"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57"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58"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59"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60"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61"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62"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63"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64"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65"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66"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67"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68"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69"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70"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71"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72"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73"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74"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75"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76"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77"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78"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79"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80"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81"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82"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83"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84"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85"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86"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87"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88"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89"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90"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91"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92"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93"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94"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95"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96"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7997"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98"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7999"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00"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01"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02"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03"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04"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05"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06"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07"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08"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09"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10"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11"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12"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13"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14"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15"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16"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17"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18"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19"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20"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21"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22"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23"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24"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25"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26"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27"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28"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29"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30"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31"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32"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33"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34"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35"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36"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37"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38"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39"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40"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41"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42"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43"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44"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45"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46"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47"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48"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49"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50"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51"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52"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53"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54"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55"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56"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57"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58"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59"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60"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61"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62"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63"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64"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65"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66"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67"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68"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69"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70"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71"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72"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73"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74"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75"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76"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77"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78"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79"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80"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81"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82"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83"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84"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85"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86"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87"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88"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89"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90"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91"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92"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93"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94"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95"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96"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097"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98"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099"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00"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01"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02"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03"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04"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05"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06"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07"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08"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09"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10"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11"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12"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13"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14"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15"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16"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17"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18"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19"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20"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21"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22"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23"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24"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25"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26"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27"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28"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29"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30"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31"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32"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33"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34"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35"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36"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37"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38"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39"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40"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41"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42"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43"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44"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45"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46"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47"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48"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49"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50"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51"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52"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53"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54"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55"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56"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57"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58"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59"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60"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61"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62"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63"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64"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65"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66"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67"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68"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69"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70"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71"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72"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73"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74"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75"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76"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77"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78"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79"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80"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81"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82"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83"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84"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85"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86"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87"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88"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89"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90"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91"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92"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93"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94"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95"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96"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197"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98"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199"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00"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01"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02"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03"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04"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05"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06"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07"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08"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09"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10"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11"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12"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13"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14"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15"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16"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17"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18"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19"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20"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21"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22"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23"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24"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25"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26"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27"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28"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29"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30"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31"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32"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33"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34"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35"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36"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37"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38"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39"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40"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41"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42"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43"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44"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45"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46"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47"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48"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49"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50"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51"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52"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53"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54"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55"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56"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57"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58"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59"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60"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61"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62"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63"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64"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65"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66"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67"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68"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69"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70"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71"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72"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73"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74"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75"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76"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77"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78"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79"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80"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81"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82"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83"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84"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85"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86"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87"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88"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89"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90"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91"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92"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93"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94"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95"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96"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297"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98"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299"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300"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301"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302"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303"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304"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305"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306"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307"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308"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309"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310"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311"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312"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313"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314"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315"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316"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317"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318"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319"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320"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321"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322"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323"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324"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325"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326"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327"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328"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329"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330"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331"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332"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333"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334"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335"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336"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337"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338"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339"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340"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341"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342"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343"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344"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345"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346" name="图片框 1"/>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347" name="图片框 2"/>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348" name="图片框 3"/>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8890</xdr:colOff>
      <xdr:row>102</xdr:row>
      <xdr:rowOff>9525</xdr:rowOff>
    </xdr:to>
    <xdr:pic>
      <xdr:nvPicPr>
        <xdr:cNvPr id="8349" name="图片框 4"/>
        <xdr:cNvPicPr>
          <a:picLocks noChangeAspect="1"/>
        </xdr:cNvPicPr>
      </xdr:nvPicPr>
      <xdr:blipFill>
        <a:blip r:embed="rId1">
          <a:lum/>
        </a:blip>
        <a:stretch>
          <a:fillRect/>
        </a:stretch>
      </xdr:blipFill>
      <xdr:spPr>
        <a:xfrm>
          <a:off x="12917170" y="85166200"/>
          <a:ext cx="8890" cy="9525"/>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350" name="图片框 1"/>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351" name="图片框 2"/>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352" name="图片框 3"/>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13</xdr:col>
      <xdr:colOff>0</xdr:colOff>
      <xdr:row>102</xdr:row>
      <xdr:rowOff>0</xdr:rowOff>
    </xdr:from>
    <xdr:to>
      <xdr:col>13</xdr:col>
      <xdr:colOff>9525</xdr:colOff>
      <xdr:row>102</xdr:row>
      <xdr:rowOff>11430</xdr:rowOff>
    </xdr:to>
    <xdr:pic>
      <xdr:nvPicPr>
        <xdr:cNvPr id="8353" name="图片框 4"/>
        <xdr:cNvPicPr>
          <a:picLocks noChangeAspect="1"/>
        </xdr:cNvPicPr>
      </xdr:nvPicPr>
      <xdr:blipFill>
        <a:blip r:embed="rId1"/>
        <a:stretch>
          <a:fillRect/>
        </a:stretch>
      </xdr:blipFill>
      <xdr:spPr>
        <a:xfrm>
          <a:off x="1291717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35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35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35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35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35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35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36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36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36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36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36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36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36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36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36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36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37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37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37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37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37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37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37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37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37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37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38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38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38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38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38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38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38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38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38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38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39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39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39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39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39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39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39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39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39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39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0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0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0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0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0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0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0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0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0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0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1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1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1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1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1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1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1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1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1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1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2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2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2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2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2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2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2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2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2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2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3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3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3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3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3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3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3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3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3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3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4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4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4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4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4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4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4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4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4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4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5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5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5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5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5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5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5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5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5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5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6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6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6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6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6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6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6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6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6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6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7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7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7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7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7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7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7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7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7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7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8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8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8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8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8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8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8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8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8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8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9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9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9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9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9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9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9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49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9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49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0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0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0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0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0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0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0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0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0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0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1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1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1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1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1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1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1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1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1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1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2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2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2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2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2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2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2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2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2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2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3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3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3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3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3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3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3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3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3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3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4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4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4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4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4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4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4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4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4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4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5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5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5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5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5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5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5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5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5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5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6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6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6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6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6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6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6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6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6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6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7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7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7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7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7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7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7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7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7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7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8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8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8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8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8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8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8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8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8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8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9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9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9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9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9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9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9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59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9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59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0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0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0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0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0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0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0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0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0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0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1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1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1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1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1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1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1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1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1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1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2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2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2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2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2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2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2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2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2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2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3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3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3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3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3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3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3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3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3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3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4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4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4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4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4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4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4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4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4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4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5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5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5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5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5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5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5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5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5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5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6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6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6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6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6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6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6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6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6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6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7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7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7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7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7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7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7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7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7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7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8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8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8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8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8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8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8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8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8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8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9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9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9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9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9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9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9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69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9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69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0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0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0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0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0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0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0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0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0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0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1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1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1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1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1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1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1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1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1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1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2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2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2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2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2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2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2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2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2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2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3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3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3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3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3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3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3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3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3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3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4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4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4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4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4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4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4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4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4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4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5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5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5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5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5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5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5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5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5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5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6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6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62"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63"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64"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65"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66"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67"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68"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69"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70"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71"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72"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73"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74"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75"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76"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77"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78"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79"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80"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81"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82"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83"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84"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85"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86"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87"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88"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89"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90"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91"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92"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93"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94" name="图片框 1"/>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95" name="图片框 2"/>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96" name="图片框 3"/>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8890</xdr:colOff>
      <xdr:row>102</xdr:row>
      <xdr:rowOff>9525</xdr:rowOff>
    </xdr:to>
    <xdr:pic>
      <xdr:nvPicPr>
        <xdr:cNvPr id="8797" name="图片框 4"/>
        <xdr:cNvPicPr>
          <a:picLocks noChangeAspect="1"/>
        </xdr:cNvPicPr>
      </xdr:nvPicPr>
      <xdr:blipFill>
        <a:blip r:embed="rId1">
          <a:lum/>
        </a:blip>
        <a:stretch>
          <a:fillRect/>
        </a:stretch>
      </xdr:blipFill>
      <xdr:spPr>
        <a:xfrm>
          <a:off x="16375380" y="85166200"/>
          <a:ext cx="8890" cy="9525"/>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98" name="图片框 1"/>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799" name="图片框 2"/>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800" name="图片框 3"/>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18</xdr:col>
      <xdr:colOff>0</xdr:colOff>
      <xdr:row>102</xdr:row>
      <xdr:rowOff>0</xdr:rowOff>
    </xdr:from>
    <xdr:to>
      <xdr:col>18</xdr:col>
      <xdr:colOff>9525</xdr:colOff>
      <xdr:row>102</xdr:row>
      <xdr:rowOff>11430</xdr:rowOff>
    </xdr:to>
    <xdr:pic>
      <xdr:nvPicPr>
        <xdr:cNvPr id="8801" name="图片框 4"/>
        <xdr:cNvPicPr>
          <a:picLocks noChangeAspect="1"/>
        </xdr:cNvPicPr>
      </xdr:nvPicPr>
      <xdr:blipFill>
        <a:blip r:embed="rId1"/>
        <a:stretch>
          <a:fillRect/>
        </a:stretch>
      </xdr:blipFill>
      <xdr:spPr>
        <a:xfrm>
          <a:off x="16375380" y="85166200"/>
          <a:ext cx="9525" cy="11430"/>
        </a:xfrm>
        <a:prstGeom prst="rect">
          <a:avLst/>
        </a:prstGeom>
        <a:noFill/>
        <a:ln w="9525">
          <a:noFill/>
        </a:ln>
      </xdr:spPr>
    </xdr:pic>
    <xdr:clientData/>
  </xdr:twoCellAnchor>
  <xdr:twoCellAnchor editAs="oneCell">
    <xdr:from>
      <xdr:col>19</xdr:col>
      <xdr:colOff>0</xdr:colOff>
      <xdr:row>31</xdr:row>
      <xdr:rowOff>0</xdr:rowOff>
    </xdr:from>
    <xdr:to>
      <xdr:col>19</xdr:col>
      <xdr:colOff>8890</xdr:colOff>
      <xdr:row>31</xdr:row>
      <xdr:rowOff>9525</xdr:rowOff>
    </xdr:to>
    <xdr:pic>
      <xdr:nvPicPr>
        <xdr:cNvPr id="8802" name="图片框 1"/>
        <xdr:cNvPicPr>
          <a:picLocks noChangeAspect="1"/>
        </xdr:cNvPicPr>
      </xdr:nvPicPr>
      <xdr:blipFill>
        <a:blip r:embed="rId1">
          <a:lum/>
        </a:blip>
        <a:stretch>
          <a:fillRect/>
        </a:stretch>
      </xdr:blipFill>
      <xdr:spPr>
        <a:xfrm>
          <a:off x="19489420" y="29438600"/>
          <a:ext cx="8890" cy="9525"/>
        </a:xfrm>
        <a:prstGeom prst="rect">
          <a:avLst/>
        </a:prstGeom>
        <a:noFill/>
        <a:ln w="9525">
          <a:noFill/>
        </a:ln>
      </xdr:spPr>
    </xdr:pic>
    <xdr:clientData/>
  </xdr:twoCellAnchor>
  <xdr:twoCellAnchor editAs="oneCell">
    <xdr:from>
      <xdr:col>19</xdr:col>
      <xdr:colOff>0</xdr:colOff>
      <xdr:row>31</xdr:row>
      <xdr:rowOff>0</xdr:rowOff>
    </xdr:from>
    <xdr:to>
      <xdr:col>19</xdr:col>
      <xdr:colOff>9525</xdr:colOff>
      <xdr:row>31</xdr:row>
      <xdr:rowOff>11430</xdr:rowOff>
    </xdr:to>
    <xdr:pic>
      <xdr:nvPicPr>
        <xdr:cNvPr id="8803" name="图片框 1"/>
        <xdr:cNvPicPr>
          <a:picLocks noChangeAspect="1"/>
        </xdr:cNvPicPr>
      </xdr:nvPicPr>
      <xdr:blipFill>
        <a:blip r:embed="rId1"/>
        <a:stretch>
          <a:fillRect/>
        </a:stretch>
      </xdr:blipFill>
      <xdr:spPr>
        <a:xfrm>
          <a:off x="19489420" y="29438600"/>
          <a:ext cx="9525" cy="11430"/>
        </a:xfrm>
        <a:prstGeom prst="rect">
          <a:avLst/>
        </a:prstGeom>
        <a:noFill/>
        <a:ln w="9525">
          <a:noFill/>
        </a:ln>
      </xdr:spPr>
    </xdr:pic>
    <xdr:clientData/>
  </xdr:twoCellAnchor>
  <xdr:twoCellAnchor editAs="oneCell">
    <xdr:from>
      <xdr:col>18</xdr:col>
      <xdr:colOff>0</xdr:colOff>
      <xdr:row>31</xdr:row>
      <xdr:rowOff>0</xdr:rowOff>
    </xdr:from>
    <xdr:to>
      <xdr:col>18</xdr:col>
      <xdr:colOff>8890</xdr:colOff>
      <xdr:row>31</xdr:row>
      <xdr:rowOff>9525</xdr:rowOff>
    </xdr:to>
    <xdr:pic>
      <xdr:nvPicPr>
        <xdr:cNvPr id="8804" name="图片框 1"/>
        <xdr:cNvPicPr>
          <a:picLocks noChangeAspect="1"/>
        </xdr:cNvPicPr>
      </xdr:nvPicPr>
      <xdr:blipFill>
        <a:blip r:embed="rId1">
          <a:lum/>
        </a:blip>
        <a:stretch>
          <a:fillRect/>
        </a:stretch>
      </xdr:blipFill>
      <xdr:spPr>
        <a:xfrm>
          <a:off x="16375380" y="29438600"/>
          <a:ext cx="8890" cy="9525"/>
        </a:xfrm>
        <a:prstGeom prst="rect">
          <a:avLst/>
        </a:prstGeom>
        <a:noFill/>
        <a:ln w="9525">
          <a:noFill/>
        </a:ln>
      </xdr:spPr>
    </xdr:pic>
    <xdr:clientData/>
  </xdr:twoCellAnchor>
  <xdr:twoCellAnchor editAs="oneCell">
    <xdr:from>
      <xdr:col>18</xdr:col>
      <xdr:colOff>0</xdr:colOff>
      <xdr:row>31</xdr:row>
      <xdr:rowOff>0</xdr:rowOff>
    </xdr:from>
    <xdr:to>
      <xdr:col>18</xdr:col>
      <xdr:colOff>9525</xdr:colOff>
      <xdr:row>31</xdr:row>
      <xdr:rowOff>11430</xdr:rowOff>
    </xdr:to>
    <xdr:pic>
      <xdr:nvPicPr>
        <xdr:cNvPr id="8805" name="图片框 1"/>
        <xdr:cNvPicPr>
          <a:picLocks noChangeAspect="1"/>
        </xdr:cNvPicPr>
      </xdr:nvPicPr>
      <xdr:blipFill>
        <a:blip r:embed="rId1"/>
        <a:stretch>
          <a:fillRect/>
        </a:stretch>
      </xdr:blipFill>
      <xdr:spPr>
        <a:xfrm>
          <a:off x="16375380" y="29438600"/>
          <a:ext cx="9525" cy="11430"/>
        </a:xfrm>
        <a:prstGeom prst="rect">
          <a:avLst/>
        </a:prstGeom>
        <a:noFill/>
        <a:ln w="9525">
          <a:noFill/>
        </a:ln>
      </xdr:spPr>
    </xdr:pic>
    <xdr:clientData/>
  </xdr:twoCellAnchor>
  <xdr:twoCellAnchor editAs="oneCell">
    <xdr:from>
      <xdr:col>19</xdr:col>
      <xdr:colOff>0</xdr:colOff>
      <xdr:row>31</xdr:row>
      <xdr:rowOff>0</xdr:rowOff>
    </xdr:from>
    <xdr:to>
      <xdr:col>19</xdr:col>
      <xdr:colOff>8890</xdr:colOff>
      <xdr:row>31</xdr:row>
      <xdr:rowOff>9525</xdr:rowOff>
    </xdr:to>
    <xdr:pic>
      <xdr:nvPicPr>
        <xdr:cNvPr id="8806" name="图片框 1"/>
        <xdr:cNvPicPr>
          <a:picLocks noChangeAspect="1"/>
        </xdr:cNvPicPr>
      </xdr:nvPicPr>
      <xdr:blipFill>
        <a:blip r:embed="rId1">
          <a:lum/>
        </a:blip>
        <a:stretch>
          <a:fillRect/>
        </a:stretch>
      </xdr:blipFill>
      <xdr:spPr>
        <a:xfrm>
          <a:off x="19489420" y="29438600"/>
          <a:ext cx="8890" cy="9525"/>
        </a:xfrm>
        <a:prstGeom prst="rect">
          <a:avLst/>
        </a:prstGeom>
        <a:noFill/>
        <a:ln w="9525">
          <a:noFill/>
        </a:ln>
      </xdr:spPr>
    </xdr:pic>
    <xdr:clientData/>
  </xdr:twoCellAnchor>
  <xdr:twoCellAnchor editAs="oneCell">
    <xdr:from>
      <xdr:col>19</xdr:col>
      <xdr:colOff>0</xdr:colOff>
      <xdr:row>31</xdr:row>
      <xdr:rowOff>0</xdr:rowOff>
    </xdr:from>
    <xdr:to>
      <xdr:col>19</xdr:col>
      <xdr:colOff>9525</xdr:colOff>
      <xdr:row>31</xdr:row>
      <xdr:rowOff>11430</xdr:rowOff>
    </xdr:to>
    <xdr:pic>
      <xdr:nvPicPr>
        <xdr:cNvPr id="8807" name="图片框 1"/>
        <xdr:cNvPicPr>
          <a:picLocks noChangeAspect="1"/>
        </xdr:cNvPicPr>
      </xdr:nvPicPr>
      <xdr:blipFill>
        <a:blip r:embed="rId1"/>
        <a:stretch>
          <a:fillRect/>
        </a:stretch>
      </xdr:blipFill>
      <xdr:spPr>
        <a:xfrm>
          <a:off x="19489420" y="29438600"/>
          <a:ext cx="9525" cy="11430"/>
        </a:xfrm>
        <a:prstGeom prst="rect">
          <a:avLst/>
        </a:prstGeom>
        <a:noFill/>
        <a:ln w="9525">
          <a:noFill/>
        </a:ln>
      </xdr:spPr>
    </xdr:pic>
    <xdr:clientData/>
  </xdr:twoCellAnchor>
  <xdr:twoCellAnchor editAs="oneCell">
    <xdr:from>
      <xdr:col>18</xdr:col>
      <xdr:colOff>0</xdr:colOff>
      <xdr:row>31</xdr:row>
      <xdr:rowOff>0</xdr:rowOff>
    </xdr:from>
    <xdr:to>
      <xdr:col>18</xdr:col>
      <xdr:colOff>8890</xdr:colOff>
      <xdr:row>31</xdr:row>
      <xdr:rowOff>9525</xdr:rowOff>
    </xdr:to>
    <xdr:pic>
      <xdr:nvPicPr>
        <xdr:cNvPr id="8808" name="图片框 1"/>
        <xdr:cNvPicPr>
          <a:picLocks noChangeAspect="1"/>
        </xdr:cNvPicPr>
      </xdr:nvPicPr>
      <xdr:blipFill>
        <a:blip r:embed="rId1">
          <a:lum/>
        </a:blip>
        <a:stretch>
          <a:fillRect/>
        </a:stretch>
      </xdr:blipFill>
      <xdr:spPr>
        <a:xfrm>
          <a:off x="16375380" y="29438600"/>
          <a:ext cx="8890" cy="9525"/>
        </a:xfrm>
        <a:prstGeom prst="rect">
          <a:avLst/>
        </a:prstGeom>
        <a:noFill/>
        <a:ln w="9525">
          <a:noFill/>
        </a:ln>
      </xdr:spPr>
    </xdr:pic>
    <xdr:clientData/>
  </xdr:twoCellAnchor>
  <xdr:twoCellAnchor editAs="oneCell">
    <xdr:from>
      <xdr:col>18</xdr:col>
      <xdr:colOff>0</xdr:colOff>
      <xdr:row>31</xdr:row>
      <xdr:rowOff>0</xdr:rowOff>
    </xdr:from>
    <xdr:to>
      <xdr:col>18</xdr:col>
      <xdr:colOff>9525</xdr:colOff>
      <xdr:row>31</xdr:row>
      <xdr:rowOff>11430</xdr:rowOff>
    </xdr:to>
    <xdr:pic>
      <xdr:nvPicPr>
        <xdr:cNvPr id="8809" name="图片框 1"/>
        <xdr:cNvPicPr>
          <a:picLocks noChangeAspect="1"/>
        </xdr:cNvPicPr>
      </xdr:nvPicPr>
      <xdr:blipFill>
        <a:blip r:embed="rId1"/>
        <a:stretch>
          <a:fillRect/>
        </a:stretch>
      </xdr:blipFill>
      <xdr:spPr>
        <a:xfrm>
          <a:off x="16375380" y="29438600"/>
          <a:ext cx="9525" cy="11430"/>
        </a:xfrm>
        <a:prstGeom prst="rect">
          <a:avLst/>
        </a:prstGeom>
        <a:noFill/>
        <a:ln w="9525">
          <a:noFill/>
        </a:ln>
      </xdr:spPr>
    </xdr:pic>
    <xdr:clientData/>
  </xdr:twoCellAnchor>
  <xdr:twoCellAnchor editAs="oneCell">
    <xdr:from>
      <xdr:col>19</xdr:col>
      <xdr:colOff>0</xdr:colOff>
      <xdr:row>31</xdr:row>
      <xdr:rowOff>0</xdr:rowOff>
    </xdr:from>
    <xdr:to>
      <xdr:col>19</xdr:col>
      <xdr:colOff>8890</xdr:colOff>
      <xdr:row>31</xdr:row>
      <xdr:rowOff>9525</xdr:rowOff>
    </xdr:to>
    <xdr:pic>
      <xdr:nvPicPr>
        <xdr:cNvPr id="8810" name="图片框 1"/>
        <xdr:cNvPicPr>
          <a:picLocks noChangeAspect="1"/>
        </xdr:cNvPicPr>
      </xdr:nvPicPr>
      <xdr:blipFill>
        <a:blip r:embed="rId1">
          <a:lum/>
        </a:blip>
        <a:stretch>
          <a:fillRect/>
        </a:stretch>
      </xdr:blipFill>
      <xdr:spPr>
        <a:xfrm>
          <a:off x="19489420" y="29438600"/>
          <a:ext cx="8890" cy="9525"/>
        </a:xfrm>
        <a:prstGeom prst="rect">
          <a:avLst/>
        </a:prstGeom>
        <a:noFill/>
        <a:ln w="9525">
          <a:noFill/>
        </a:ln>
      </xdr:spPr>
    </xdr:pic>
    <xdr:clientData/>
  </xdr:twoCellAnchor>
  <xdr:twoCellAnchor editAs="oneCell">
    <xdr:from>
      <xdr:col>19</xdr:col>
      <xdr:colOff>0</xdr:colOff>
      <xdr:row>31</xdr:row>
      <xdr:rowOff>0</xdr:rowOff>
    </xdr:from>
    <xdr:to>
      <xdr:col>19</xdr:col>
      <xdr:colOff>9525</xdr:colOff>
      <xdr:row>31</xdr:row>
      <xdr:rowOff>11430</xdr:rowOff>
    </xdr:to>
    <xdr:pic>
      <xdr:nvPicPr>
        <xdr:cNvPr id="8811" name="图片框 1"/>
        <xdr:cNvPicPr>
          <a:picLocks noChangeAspect="1"/>
        </xdr:cNvPicPr>
      </xdr:nvPicPr>
      <xdr:blipFill>
        <a:blip r:embed="rId1"/>
        <a:stretch>
          <a:fillRect/>
        </a:stretch>
      </xdr:blipFill>
      <xdr:spPr>
        <a:xfrm>
          <a:off x="19489420" y="29438600"/>
          <a:ext cx="9525" cy="11430"/>
        </a:xfrm>
        <a:prstGeom prst="rect">
          <a:avLst/>
        </a:prstGeom>
        <a:noFill/>
        <a:ln w="9525">
          <a:noFill/>
        </a:ln>
      </xdr:spPr>
    </xdr:pic>
    <xdr:clientData/>
  </xdr:twoCellAnchor>
  <xdr:twoCellAnchor editAs="oneCell">
    <xdr:from>
      <xdr:col>18</xdr:col>
      <xdr:colOff>0</xdr:colOff>
      <xdr:row>31</xdr:row>
      <xdr:rowOff>0</xdr:rowOff>
    </xdr:from>
    <xdr:to>
      <xdr:col>18</xdr:col>
      <xdr:colOff>8890</xdr:colOff>
      <xdr:row>31</xdr:row>
      <xdr:rowOff>9525</xdr:rowOff>
    </xdr:to>
    <xdr:pic>
      <xdr:nvPicPr>
        <xdr:cNvPr id="8812" name="图片框 1"/>
        <xdr:cNvPicPr>
          <a:picLocks noChangeAspect="1"/>
        </xdr:cNvPicPr>
      </xdr:nvPicPr>
      <xdr:blipFill>
        <a:blip r:embed="rId1">
          <a:lum/>
        </a:blip>
        <a:stretch>
          <a:fillRect/>
        </a:stretch>
      </xdr:blipFill>
      <xdr:spPr>
        <a:xfrm>
          <a:off x="16375380" y="29438600"/>
          <a:ext cx="8890" cy="9525"/>
        </a:xfrm>
        <a:prstGeom prst="rect">
          <a:avLst/>
        </a:prstGeom>
        <a:noFill/>
        <a:ln w="9525">
          <a:noFill/>
        </a:ln>
      </xdr:spPr>
    </xdr:pic>
    <xdr:clientData/>
  </xdr:twoCellAnchor>
  <xdr:twoCellAnchor editAs="oneCell">
    <xdr:from>
      <xdr:col>18</xdr:col>
      <xdr:colOff>0</xdr:colOff>
      <xdr:row>31</xdr:row>
      <xdr:rowOff>0</xdr:rowOff>
    </xdr:from>
    <xdr:to>
      <xdr:col>18</xdr:col>
      <xdr:colOff>9525</xdr:colOff>
      <xdr:row>31</xdr:row>
      <xdr:rowOff>11430</xdr:rowOff>
    </xdr:to>
    <xdr:pic>
      <xdr:nvPicPr>
        <xdr:cNvPr id="8813" name="图片框 1"/>
        <xdr:cNvPicPr>
          <a:picLocks noChangeAspect="1"/>
        </xdr:cNvPicPr>
      </xdr:nvPicPr>
      <xdr:blipFill>
        <a:blip r:embed="rId1"/>
        <a:stretch>
          <a:fillRect/>
        </a:stretch>
      </xdr:blipFill>
      <xdr:spPr>
        <a:xfrm>
          <a:off x="16375380" y="29438600"/>
          <a:ext cx="9525" cy="11430"/>
        </a:xfrm>
        <a:prstGeom prst="rect">
          <a:avLst/>
        </a:prstGeom>
        <a:noFill/>
        <a:ln w="9525">
          <a:noFill/>
        </a:ln>
      </xdr:spPr>
    </xdr:pic>
    <xdr:clientData/>
  </xdr:twoCellAnchor>
  <xdr:twoCellAnchor editAs="oneCell">
    <xdr:from>
      <xdr:col>19</xdr:col>
      <xdr:colOff>0</xdr:colOff>
      <xdr:row>31</xdr:row>
      <xdr:rowOff>0</xdr:rowOff>
    </xdr:from>
    <xdr:to>
      <xdr:col>19</xdr:col>
      <xdr:colOff>8890</xdr:colOff>
      <xdr:row>31</xdr:row>
      <xdr:rowOff>9525</xdr:rowOff>
    </xdr:to>
    <xdr:pic>
      <xdr:nvPicPr>
        <xdr:cNvPr id="8814" name="图片框 1"/>
        <xdr:cNvPicPr>
          <a:picLocks noChangeAspect="1"/>
        </xdr:cNvPicPr>
      </xdr:nvPicPr>
      <xdr:blipFill>
        <a:blip r:embed="rId1">
          <a:lum/>
        </a:blip>
        <a:stretch>
          <a:fillRect/>
        </a:stretch>
      </xdr:blipFill>
      <xdr:spPr>
        <a:xfrm>
          <a:off x="19489420" y="29438600"/>
          <a:ext cx="8890" cy="9525"/>
        </a:xfrm>
        <a:prstGeom prst="rect">
          <a:avLst/>
        </a:prstGeom>
        <a:noFill/>
        <a:ln w="9525">
          <a:noFill/>
        </a:ln>
      </xdr:spPr>
    </xdr:pic>
    <xdr:clientData/>
  </xdr:twoCellAnchor>
  <xdr:twoCellAnchor editAs="oneCell">
    <xdr:from>
      <xdr:col>19</xdr:col>
      <xdr:colOff>0</xdr:colOff>
      <xdr:row>31</xdr:row>
      <xdr:rowOff>0</xdr:rowOff>
    </xdr:from>
    <xdr:to>
      <xdr:col>19</xdr:col>
      <xdr:colOff>9525</xdr:colOff>
      <xdr:row>31</xdr:row>
      <xdr:rowOff>11430</xdr:rowOff>
    </xdr:to>
    <xdr:pic>
      <xdr:nvPicPr>
        <xdr:cNvPr id="8815" name="图片框 1"/>
        <xdr:cNvPicPr>
          <a:picLocks noChangeAspect="1"/>
        </xdr:cNvPicPr>
      </xdr:nvPicPr>
      <xdr:blipFill>
        <a:blip r:embed="rId1"/>
        <a:stretch>
          <a:fillRect/>
        </a:stretch>
      </xdr:blipFill>
      <xdr:spPr>
        <a:xfrm>
          <a:off x="19489420" y="29438600"/>
          <a:ext cx="9525" cy="11430"/>
        </a:xfrm>
        <a:prstGeom prst="rect">
          <a:avLst/>
        </a:prstGeom>
        <a:noFill/>
        <a:ln w="9525">
          <a:noFill/>
        </a:ln>
      </xdr:spPr>
    </xdr:pic>
    <xdr:clientData/>
  </xdr:twoCellAnchor>
  <xdr:twoCellAnchor editAs="oneCell">
    <xdr:from>
      <xdr:col>18</xdr:col>
      <xdr:colOff>0</xdr:colOff>
      <xdr:row>31</xdr:row>
      <xdr:rowOff>0</xdr:rowOff>
    </xdr:from>
    <xdr:to>
      <xdr:col>18</xdr:col>
      <xdr:colOff>8890</xdr:colOff>
      <xdr:row>31</xdr:row>
      <xdr:rowOff>9525</xdr:rowOff>
    </xdr:to>
    <xdr:pic>
      <xdr:nvPicPr>
        <xdr:cNvPr id="8816" name="图片框 1"/>
        <xdr:cNvPicPr>
          <a:picLocks noChangeAspect="1"/>
        </xdr:cNvPicPr>
      </xdr:nvPicPr>
      <xdr:blipFill>
        <a:blip r:embed="rId1">
          <a:lum/>
        </a:blip>
        <a:stretch>
          <a:fillRect/>
        </a:stretch>
      </xdr:blipFill>
      <xdr:spPr>
        <a:xfrm>
          <a:off x="16375380" y="29438600"/>
          <a:ext cx="8890" cy="9525"/>
        </a:xfrm>
        <a:prstGeom prst="rect">
          <a:avLst/>
        </a:prstGeom>
        <a:noFill/>
        <a:ln w="9525">
          <a:noFill/>
        </a:ln>
      </xdr:spPr>
    </xdr:pic>
    <xdr:clientData/>
  </xdr:twoCellAnchor>
  <xdr:twoCellAnchor editAs="oneCell">
    <xdr:from>
      <xdr:col>18</xdr:col>
      <xdr:colOff>0</xdr:colOff>
      <xdr:row>31</xdr:row>
      <xdr:rowOff>0</xdr:rowOff>
    </xdr:from>
    <xdr:to>
      <xdr:col>18</xdr:col>
      <xdr:colOff>9525</xdr:colOff>
      <xdr:row>31</xdr:row>
      <xdr:rowOff>11430</xdr:rowOff>
    </xdr:to>
    <xdr:pic>
      <xdr:nvPicPr>
        <xdr:cNvPr id="8817" name="图片框 1"/>
        <xdr:cNvPicPr>
          <a:picLocks noChangeAspect="1"/>
        </xdr:cNvPicPr>
      </xdr:nvPicPr>
      <xdr:blipFill>
        <a:blip r:embed="rId1"/>
        <a:stretch>
          <a:fillRect/>
        </a:stretch>
      </xdr:blipFill>
      <xdr:spPr>
        <a:xfrm>
          <a:off x="16375380" y="29438600"/>
          <a:ext cx="9525" cy="11430"/>
        </a:xfrm>
        <a:prstGeom prst="rect">
          <a:avLst/>
        </a:prstGeom>
        <a:noFill/>
        <a:ln w="9525">
          <a:noFill/>
        </a:ln>
      </xdr:spPr>
    </xdr:pic>
    <xdr:clientData/>
  </xdr:twoCellAnchor>
  <xdr:twoCellAnchor editAs="oneCell">
    <xdr:from>
      <xdr:col>20</xdr:col>
      <xdr:colOff>0</xdr:colOff>
      <xdr:row>49</xdr:row>
      <xdr:rowOff>0</xdr:rowOff>
    </xdr:from>
    <xdr:to>
      <xdr:col>20</xdr:col>
      <xdr:colOff>8890</xdr:colOff>
      <xdr:row>49</xdr:row>
      <xdr:rowOff>8890</xdr:rowOff>
    </xdr:to>
    <xdr:pic>
      <xdr:nvPicPr>
        <xdr:cNvPr id="8818" name="图片框 1"/>
        <xdr:cNvPicPr>
          <a:picLocks noChangeAspect="1"/>
        </xdr:cNvPicPr>
      </xdr:nvPicPr>
      <xdr:blipFill>
        <a:blip r:embed="rId1"/>
        <a:stretch>
          <a:fillRect/>
        </a:stretch>
      </xdr:blipFill>
      <xdr:spPr>
        <a:xfrm>
          <a:off x="22223730" y="52057300"/>
          <a:ext cx="8890" cy="8890"/>
        </a:xfrm>
        <a:prstGeom prst="rect">
          <a:avLst/>
        </a:prstGeom>
        <a:noFill/>
        <a:ln w="9525">
          <a:noFill/>
        </a:ln>
      </xdr:spPr>
    </xdr:pic>
    <xdr:clientData/>
  </xdr:twoCellAnchor>
  <xdr:twoCellAnchor editAs="oneCell">
    <xdr:from>
      <xdr:col>20</xdr:col>
      <xdr:colOff>0</xdr:colOff>
      <xdr:row>49</xdr:row>
      <xdr:rowOff>0</xdr:rowOff>
    </xdr:from>
    <xdr:to>
      <xdr:col>20</xdr:col>
      <xdr:colOff>10160</xdr:colOff>
      <xdr:row>49</xdr:row>
      <xdr:rowOff>12065</xdr:rowOff>
    </xdr:to>
    <xdr:pic>
      <xdr:nvPicPr>
        <xdr:cNvPr id="8819" name="图片框 1"/>
        <xdr:cNvPicPr>
          <a:picLocks noChangeAspect="1"/>
        </xdr:cNvPicPr>
      </xdr:nvPicPr>
      <xdr:blipFill>
        <a:blip r:embed="rId1"/>
        <a:stretch>
          <a:fillRect/>
        </a:stretch>
      </xdr:blipFill>
      <xdr:spPr>
        <a:xfrm>
          <a:off x="22223730" y="52057300"/>
          <a:ext cx="10160" cy="12065"/>
        </a:xfrm>
        <a:prstGeom prst="rect">
          <a:avLst/>
        </a:prstGeom>
        <a:noFill/>
        <a:ln w="9525">
          <a:noFill/>
        </a:ln>
      </xdr:spPr>
    </xdr:pic>
    <xdr:clientData/>
  </xdr:twoCellAnchor>
  <xdr:twoCellAnchor editAs="oneCell">
    <xdr:from>
      <xdr:col>20</xdr:col>
      <xdr:colOff>0</xdr:colOff>
      <xdr:row>49</xdr:row>
      <xdr:rowOff>0</xdr:rowOff>
    </xdr:from>
    <xdr:to>
      <xdr:col>20</xdr:col>
      <xdr:colOff>8890</xdr:colOff>
      <xdr:row>49</xdr:row>
      <xdr:rowOff>9525</xdr:rowOff>
    </xdr:to>
    <xdr:pic>
      <xdr:nvPicPr>
        <xdr:cNvPr id="8820" name="图片框 1"/>
        <xdr:cNvPicPr>
          <a:picLocks noChangeAspect="1"/>
        </xdr:cNvPicPr>
      </xdr:nvPicPr>
      <xdr:blipFill>
        <a:blip r:embed="rId1">
          <a:lum/>
        </a:blip>
        <a:stretch>
          <a:fillRect/>
        </a:stretch>
      </xdr:blipFill>
      <xdr:spPr>
        <a:xfrm>
          <a:off x="22223730" y="52057300"/>
          <a:ext cx="8890" cy="9525"/>
        </a:xfrm>
        <a:prstGeom prst="rect">
          <a:avLst/>
        </a:prstGeom>
        <a:noFill/>
        <a:ln w="9525">
          <a:noFill/>
        </a:ln>
      </xdr:spPr>
    </xdr:pic>
    <xdr:clientData/>
  </xdr:twoCellAnchor>
  <xdr:twoCellAnchor editAs="oneCell">
    <xdr:from>
      <xdr:col>20</xdr:col>
      <xdr:colOff>0</xdr:colOff>
      <xdr:row>49</xdr:row>
      <xdr:rowOff>0</xdr:rowOff>
    </xdr:from>
    <xdr:to>
      <xdr:col>20</xdr:col>
      <xdr:colOff>9525</xdr:colOff>
      <xdr:row>49</xdr:row>
      <xdr:rowOff>11430</xdr:rowOff>
    </xdr:to>
    <xdr:pic>
      <xdr:nvPicPr>
        <xdr:cNvPr id="8821" name="图片框 1"/>
        <xdr:cNvPicPr>
          <a:picLocks noChangeAspect="1"/>
        </xdr:cNvPicPr>
      </xdr:nvPicPr>
      <xdr:blipFill>
        <a:blip r:embed="rId1"/>
        <a:stretch>
          <a:fillRect/>
        </a:stretch>
      </xdr:blipFill>
      <xdr:spPr>
        <a:xfrm>
          <a:off x="22223730" y="52057300"/>
          <a:ext cx="9525" cy="11430"/>
        </a:xfrm>
        <a:prstGeom prst="rect">
          <a:avLst/>
        </a:prstGeom>
        <a:noFill/>
        <a:ln w="9525">
          <a:noFill/>
        </a:ln>
      </xdr:spPr>
    </xdr:pic>
    <xdr:clientData/>
  </xdr:twoCellAnchor>
  <xdr:twoCellAnchor editAs="oneCell">
    <xdr:from>
      <xdr:col>19</xdr:col>
      <xdr:colOff>0</xdr:colOff>
      <xdr:row>49</xdr:row>
      <xdr:rowOff>0</xdr:rowOff>
    </xdr:from>
    <xdr:to>
      <xdr:col>19</xdr:col>
      <xdr:colOff>8890</xdr:colOff>
      <xdr:row>49</xdr:row>
      <xdr:rowOff>9525</xdr:rowOff>
    </xdr:to>
    <xdr:pic>
      <xdr:nvPicPr>
        <xdr:cNvPr id="8822" name="图片框 1"/>
        <xdr:cNvPicPr>
          <a:picLocks noChangeAspect="1"/>
        </xdr:cNvPicPr>
      </xdr:nvPicPr>
      <xdr:blipFill>
        <a:blip r:embed="rId1">
          <a:lum/>
        </a:blip>
        <a:stretch>
          <a:fillRect/>
        </a:stretch>
      </xdr:blipFill>
      <xdr:spPr>
        <a:xfrm>
          <a:off x="19489420" y="52057300"/>
          <a:ext cx="8890" cy="9525"/>
        </a:xfrm>
        <a:prstGeom prst="rect">
          <a:avLst/>
        </a:prstGeom>
        <a:noFill/>
        <a:ln w="9525">
          <a:noFill/>
        </a:ln>
      </xdr:spPr>
    </xdr:pic>
    <xdr:clientData/>
  </xdr:twoCellAnchor>
  <xdr:twoCellAnchor editAs="oneCell">
    <xdr:from>
      <xdr:col>19</xdr:col>
      <xdr:colOff>0</xdr:colOff>
      <xdr:row>49</xdr:row>
      <xdr:rowOff>0</xdr:rowOff>
    </xdr:from>
    <xdr:to>
      <xdr:col>19</xdr:col>
      <xdr:colOff>9525</xdr:colOff>
      <xdr:row>49</xdr:row>
      <xdr:rowOff>11430</xdr:rowOff>
    </xdr:to>
    <xdr:pic>
      <xdr:nvPicPr>
        <xdr:cNvPr id="8823" name="图片框 1"/>
        <xdr:cNvPicPr>
          <a:picLocks noChangeAspect="1"/>
        </xdr:cNvPicPr>
      </xdr:nvPicPr>
      <xdr:blipFill>
        <a:blip r:embed="rId1"/>
        <a:stretch>
          <a:fillRect/>
        </a:stretch>
      </xdr:blipFill>
      <xdr:spPr>
        <a:xfrm>
          <a:off x="19489420" y="52057300"/>
          <a:ext cx="9525" cy="11430"/>
        </a:xfrm>
        <a:prstGeom prst="rect">
          <a:avLst/>
        </a:prstGeom>
        <a:noFill/>
        <a:ln w="9525">
          <a:noFill/>
        </a:ln>
      </xdr:spPr>
    </xdr:pic>
    <xdr:clientData/>
  </xdr:twoCellAnchor>
  <xdr:twoCellAnchor editAs="oneCell">
    <xdr:from>
      <xdr:col>18</xdr:col>
      <xdr:colOff>0</xdr:colOff>
      <xdr:row>49</xdr:row>
      <xdr:rowOff>0</xdr:rowOff>
    </xdr:from>
    <xdr:to>
      <xdr:col>18</xdr:col>
      <xdr:colOff>8890</xdr:colOff>
      <xdr:row>49</xdr:row>
      <xdr:rowOff>9525</xdr:rowOff>
    </xdr:to>
    <xdr:pic>
      <xdr:nvPicPr>
        <xdr:cNvPr id="8824" name="图片框 1"/>
        <xdr:cNvPicPr>
          <a:picLocks noChangeAspect="1"/>
        </xdr:cNvPicPr>
      </xdr:nvPicPr>
      <xdr:blipFill>
        <a:blip r:embed="rId1">
          <a:lum/>
        </a:blip>
        <a:stretch>
          <a:fillRect/>
        </a:stretch>
      </xdr:blipFill>
      <xdr:spPr>
        <a:xfrm>
          <a:off x="16375380" y="52057300"/>
          <a:ext cx="8890" cy="9525"/>
        </a:xfrm>
        <a:prstGeom prst="rect">
          <a:avLst/>
        </a:prstGeom>
        <a:noFill/>
        <a:ln w="9525">
          <a:noFill/>
        </a:ln>
      </xdr:spPr>
    </xdr:pic>
    <xdr:clientData/>
  </xdr:twoCellAnchor>
  <xdr:twoCellAnchor editAs="oneCell">
    <xdr:from>
      <xdr:col>18</xdr:col>
      <xdr:colOff>0</xdr:colOff>
      <xdr:row>49</xdr:row>
      <xdr:rowOff>0</xdr:rowOff>
    </xdr:from>
    <xdr:to>
      <xdr:col>18</xdr:col>
      <xdr:colOff>9525</xdr:colOff>
      <xdr:row>49</xdr:row>
      <xdr:rowOff>11430</xdr:rowOff>
    </xdr:to>
    <xdr:pic>
      <xdr:nvPicPr>
        <xdr:cNvPr id="8825" name="图片框 1"/>
        <xdr:cNvPicPr>
          <a:picLocks noChangeAspect="1"/>
        </xdr:cNvPicPr>
      </xdr:nvPicPr>
      <xdr:blipFill>
        <a:blip r:embed="rId1"/>
        <a:stretch>
          <a:fillRect/>
        </a:stretch>
      </xdr:blipFill>
      <xdr:spPr>
        <a:xfrm>
          <a:off x="16375380" y="52057300"/>
          <a:ext cx="9525" cy="11430"/>
        </a:xfrm>
        <a:prstGeom prst="rect">
          <a:avLst/>
        </a:prstGeom>
        <a:noFill/>
        <a:ln w="9525">
          <a:noFill/>
        </a:ln>
      </xdr:spPr>
    </xdr:pic>
    <xdr:clientData/>
  </xdr:twoCellAnchor>
  <xdr:twoCellAnchor editAs="oneCell">
    <xdr:from>
      <xdr:col>18</xdr:col>
      <xdr:colOff>0</xdr:colOff>
      <xdr:row>49</xdr:row>
      <xdr:rowOff>0</xdr:rowOff>
    </xdr:from>
    <xdr:to>
      <xdr:col>18</xdr:col>
      <xdr:colOff>8890</xdr:colOff>
      <xdr:row>49</xdr:row>
      <xdr:rowOff>9525</xdr:rowOff>
    </xdr:to>
    <xdr:pic>
      <xdr:nvPicPr>
        <xdr:cNvPr id="8826" name="图片框 1"/>
        <xdr:cNvPicPr>
          <a:picLocks noChangeAspect="1"/>
        </xdr:cNvPicPr>
      </xdr:nvPicPr>
      <xdr:blipFill>
        <a:blip r:embed="rId1">
          <a:lum/>
        </a:blip>
        <a:stretch>
          <a:fillRect/>
        </a:stretch>
      </xdr:blipFill>
      <xdr:spPr>
        <a:xfrm>
          <a:off x="16375380" y="52057300"/>
          <a:ext cx="8890" cy="9525"/>
        </a:xfrm>
        <a:prstGeom prst="rect">
          <a:avLst/>
        </a:prstGeom>
        <a:noFill/>
        <a:ln w="9525">
          <a:noFill/>
        </a:ln>
      </xdr:spPr>
    </xdr:pic>
    <xdr:clientData/>
  </xdr:twoCellAnchor>
  <xdr:twoCellAnchor editAs="oneCell">
    <xdr:from>
      <xdr:col>18</xdr:col>
      <xdr:colOff>0</xdr:colOff>
      <xdr:row>49</xdr:row>
      <xdr:rowOff>0</xdr:rowOff>
    </xdr:from>
    <xdr:to>
      <xdr:col>18</xdr:col>
      <xdr:colOff>9525</xdr:colOff>
      <xdr:row>49</xdr:row>
      <xdr:rowOff>11430</xdr:rowOff>
    </xdr:to>
    <xdr:pic>
      <xdr:nvPicPr>
        <xdr:cNvPr id="8827" name="图片框 1"/>
        <xdr:cNvPicPr>
          <a:picLocks noChangeAspect="1"/>
        </xdr:cNvPicPr>
      </xdr:nvPicPr>
      <xdr:blipFill>
        <a:blip r:embed="rId1"/>
        <a:stretch>
          <a:fillRect/>
        </a:stretch>
      </xdr:blipFill>
      <xdr:spPr>
        <a:xfrm>
          <a:off x="16375380" y="52057300"/>
          <a:ext cx="9525" cy="11430"/>
        </a:xfrm>
        <a:prstGeom prst="rect">
          <a:avLst/>
        </a:prstGeom>
        <a:noFill/>
        <a:ln w="9525">
          <a:noFill/>
        </a:ln>
      </xdr:spPr>
    </xdr:pic>
    <xdr:clientData/>
  </xdr:twoCellAnchor>
  <xdr:twoCellAnchor editAs="oneCell">
    <xdr:from>
      <xdr:col>19</xdr:col>
      <xdr:colOff>0</xdr:colOff>
      <xdr:row>49</xdr:row>
      <xdr:rowOff>0</xdr:rowOff>
    </xdr:from>
    <xdr:to>
      <xdr:col>19</xdr:col>
      <xdr:colOff>8890</xdr:colOff>
      <xdr:row>49</xdr:row>
      <xdr:rowOff>9525</xdr:rowOff>
    </xdr:to>
    <xdr:pic>
      <xdr:nvPicPr>
        <xdr:cNvPr id="8828" name="图片框 1"/>
        <xdr:cNvPicPr>
          <a:picLocks noChangeAspect="1"/>
        </xdr:cNvPicPr>
      </xdr:nvPicPr>
      <xdr:blipFill>
        <a:blip r:embed="rId1">
          <a:lum/>
        </a:blip>
        <a:stretch>
          <a:fillRect/>
        </a:stretch>
      </xdr:blipFill>
      <xdr:spPr>
        <a:xfrm>
          <a:off x="19489420" y="52057300"/>
          <a:ext cx="8890" cy="9525"/>
        </a:xfrm>
        <a:prstGeom prst="rect">
          <a:avLst/>
        </a:prstGeom>
        <a:noFill/>
        <a:ln w="9525">
          <a:noFill/>
        </a:ln>
      </xdr:spPr>
    </xdr:pic>
    <xdr:clientData/>
  </xdr:twoCellAnchor>
  <xdr:twoCellAnchor editAs="oneCell">
    <xdr:from>
      <xdr:col>19</xdr:col>
      <xdr:colOff>0</xdr:colOff>
      <xdr:row>49</xdr:row>
      <xdr:rowOff>0</xdr:rowOff>
    </xdr:from>
    <xdr:to>
      <xdr:col>19</xdr:col>
      <xdr:colOff>9525</xdr:colOff>
      <xdr:row>49</xdr:row>
      <xdr:rowOff>11430</xdr:rowOff>
    </xdr:to>
    <xdr:pic>
      <xdr:nvPicPr>
        <xdr:cNvPr id="8829" name="图片框 1"/>
        <xdr:cNvPicPr>
          <a:picLocks noChangeAspect="1"/>
        </xdr:cNvPicPr>
      </xdr:nvPicPr>
      <xdr:blipFill>
        <a:blip r:embed="rId1"/>
        <a:stretch>
          <a:fillRect/>
        </a:stretch>
      </xdr:blipFill>
      <xdr:spPr>
        <a:xfrm>
          <a:off x="19489420" y="52057300"/>
          <a:ext cx="9525" cy="11430"/>
        </a:xfrm>
        <a:prstGeom prst="rect">
          <a:avLst/>
        </a:prstGeom>
        <a:noFill/>
        <a:ln w="9525">
          <a:noFill/>
        </a:ln>
      </xdr:spPr>
    </xdr:pic>
    <xdr:clientData/>
  </xdr:twoCellAnchor>
  <xdr:twoCellAnchor editAs="oneCell">
    <xdr:from>
      <xdr:col>18</xdr:col>
      <xdr:colOff>0</xdr:colOff>
      <xdr:row>49</xdr:row>
      <xdr:rowOff>0</xdr:rowOff>
    </xdr:from>
    <xdr:to>
      <xdr:col>18</xdr:col>
      <xdr:colOff>8890</xdr:colOff>
      <xdr:row>49</xdr:row>
      <xdr:rowOff>9525</xdr:rowOff>
    </xdr:to>
    <xdr:pic>
      <xdr:nvPicPr>
        <xdr:cNvPr id="8830" name="图片框 1"/>
        <xdr:cNvPicPr>
          <a:picLocks noChangeAspect="1"/>
        </xdr:cNvPicPr>
      </xdr:nvPicPr>
      <xdr:blipFill>
        <a:blip r:embed="rId1">
          <a:lum/>
        </a:blip>
        <a:stretch>
          <a:fillRect/>
        </a:stretch>
      </xdr:blipFill>
      <xdr:spPr>
        <a:xfrm>
          <a:off x="16375380" y="52057300"/>
          <a:ext cx="8890" cy="9525"/>
        </a:xfrm>
        <a:prstGeom prst="rect">
          <a:avLst/>
        </a:prstGeom>
        <a:noFill/>
        <a:ln w="9525">
          <a:noFill/>
        </a:ln>
      </xdr:spPr>
    </xdr:pic>
    <xdr:clientData/>
  </xdr:twoCellAnchor>
  <xdr:twoCellAnchor editAs="oneCell">
    <xdr:from>
      <xdr:col>18</xdr:col>
      <xdr:colOff>0</xdr:colOff>
      <xdr:row>49</xdr:row>
      <xdr:rowOff>0</xdr:rowOff>
    </xdr:from>
    <xdr:to>
      <xdr:col>18</xdr:col>
      <xdr:colOff>9525</xdr:colOff>
      <xdr:row>49</xdr:row>
      <xdr:rowOff>11430</xdr:rowOff>
    </xdr:to>
    <xdr:pic>
      <xdr:nvPicPr>
        <xdr:cNvPr id="8831" name="图片框 1"/>
        <xdr:cNvPicPr>
          <a:picLocks noChangeAspect="1"/>
        </xdr:cNvPicPr>
      </xdr:nvPicPr>
      <xdr:blipFill>
        <a:blip r:embed="rId1"/>
        <a:stretch>
          <a:fillRect/>
        </a:stretch>
      </xdr:blipFill>
      <xdr:spPr>
        <a:xfrm>
          <a:off x="16375380" y="52057300"/>
          <a:ext cx="9525" cy="11430"/>
        </a:xfrm>
        <a:prstGeom prst="rect">
          <a:avLst/>
        </a:prstGeom>
        <a:noFill/>
        <a:ln w="9525">
          <a:noFill/>
        </a:ln>
      </xdr:spPr>
    </xdr:pic>
    <xdr:clientData/>
  </xdr:twoCellAnchor>
  <xdr:twoCellAnchor editAs="oneCell">
    <xdr:from>
      <xdr:col>18</xdr:col>
      <xdr:colOff>0</xdr:colOff>
      <xdr:row>49</xdr:row>
      <xdr:rowOff>0</xdr:rowOff>
    </xdr:from>
    <xdr:to>
      <xdr:col>18</xdr:col>
      <xdr:colOff>8890</xdr:colOff>
      <xdr:row>49</xdr:row>
      <xdr:rowOff>9525</xdr:rowOff>
    </xdr:to>
    <xdr:pic>
      <xdr:nvPicPr>
        <xdr:cNvPr id="8832" name="图片框 1"/>
        <xdr:cNvPicPr>
          <a:picLocks noChangeAspect="1"/>
        </xdr:cNvPicPr>
      </xdr:nvPicPr>
      <xdr:blipFill>
        <a:blip r:embed="rId1">
          <a:lum/>
        </a:blip>
        <a:stretch>
          <a:fillRect/>
        </a:stretch>
      </xdr:blipFill>
      <xdr:spPr>
        <a:xfrm>
          <a:off x="16375380" y="52057300"/>
          <a:ext cx="8890" cy="9525"/>
        </a:xfrm>
        <a:prstGeom prst="rect">
          <a:avLst/>
        </a:prstGeom>
        <a:noFill/>
        <a:ln w="9525">
          <a:noFill/>
        </a:ln>
      </xdr:spPr>
    </xdr:pic>
    <xdr:clientData/>
  </xdr:twoCellAnchor>
  <xdr:twoCellAnchor editAs="oneCell">
    <xdr:from>
      <xdr:col>18</xdr:col>
      <xdr:colOff>0</xdr:colOff>
      <xdr:row>49</xdr:row>
      <xdr:rowOff>0</xdr:rowOff>
    </xdr:from>
    <xdr:to>
      <xdr:col>18</xdr:col>
      <xdr:colOff>9525</xdr:colOff>
      <xdr:row>49</xdr:row>
      <xdr:rowOff>11430</xdr:rowOff>
    </xdr:to>
    <xdr:pic>
      <xdr:nvPicPr>
        <xdr:cNvPr id="8833" name="图片框 1"/>
        <xdr:cNvPicPr>
          <a:picLocks noChangeAspect="1"/>
        </xdr:cNvPicPr>
      </xdr:nvPicPr>
      <xdr:blipFill>
        <a:blip r:embed="rId1"/>
        <a:stretch>
          <a:fillRect/>
        </a:stretch>
      </xdr:blipFill>
      <xdr:spPr>
        <a:xfrm>
          <a:off x="16375380" y="52057300"/>
          <a:ext cx="9525" cy="11430"/>
        </a:xfrm>
        <a:prstGeom prst="rect">
          <a:avLst/>
        </a:prstGeom>
        <a:noFill/>
        <a:ln w="9525">
          <a:noFill/>
        </a:ln>
      </xdr:spPr>
    </xdr:pic>
    <xdr:clientData/>
  </xdr:twoCellAnchor>
  <xdr:twoCellAnchor editAs="oneCell">
    <xdr:from>
      <xdr:col>19</xdr:col>
      <xdr:colOff>0</xdr:colOff>
      <xdr:row>49</xdr:row>
      <xdr:rowOff>0</xdr:rowOff>
    </xdr:from>
    <xdr:to>
      <xdr:col>19</xdr:col>
      <xdr:colOff>8890</xdr:colOff>
      <xdr:row>49</xdr:row>
      <xdr:rowOff>9525</xdr:rowOff>
    </xdr:to>
    <xdr:pic>
      <xdr:nvPicPr>
        <xdr:cNvPr id="8834" name="图片框 1"/>
        <xdr:cNvPicPr>
          <a:picLocks noChangeAspect="1"/>
        </xdr:cNvPicPr>
      </xdr:nvPicPr>
      <xdr:blipFill>
        <a:blip r:embed="rId1">
          <a:lum/>
        </a:blip>
        <a:stretch>
          <a:fillRect/>
        </a:stretch>
      </xdr:blipFill>
      <xdr:spPr>
        <a:xfrm>
          <a:off x="19489420" y="52057300"/>
          <a:ext cx="8890" cy="9525"/>
        </a:xfrm>
        <a:prstGeom prst="rect">
          <a:avLst/>
        </a:prstGeom>
        <a:noFill/>
        <a:ln w="9525">
          <a:noFill/>
        </a:ln>
      </xdr:spPr>
    </xdr:pic>
    <xdr:clientData/>
  </xdr:twoCellAnchor>
  <xdr:twoCellAnchor editAs="oneCell">
    <xdr:from>
      <xdr:col>19</xdr:col>
      <xdr:colOff>0</xdr:colOff>
      <xdr:row>49</xdr:row>
      <xdr:rowOff>0</xdr:rowOff>
    </xdr:from>
    <xdr:to>
      <xdr:col>19</xdr:col>
      <xdr:colOff>9525</xdr:colOff>
      <xdr:row>49</xdr:row>
      <xdr:rowOff>11430</xdr:rowOff>
    </xdr:to>
    <xdr:pic>
      <xdr:nvPicPr>
        <xdr:cNvPr id="8835" name="图片框 1"/>
        <xdr:cNvPicPr>
          <a:picLocks noChangeAspect="1"/>
        </xdr:cNvPicPr>
      </xdr:nvPicPr>
      <xdr:blipFill>
        <a:blip r:embed="rId1"/>
        <a:stretch>
          <a:fillRect/>
        </a:stretch>
      </xdr:blipFill>
      <xdr:spPr>
        <a:xfrm>
          <a:off x="19489420" y="52057300"/>
          <a:ext cx="9525" cy="11430"/>
        </a:xfrm>
        <a:prstGeom prst="rect">
          <a:avLst/>
        </a:prstGeom>
        <a:noFill/>
        <a:ln w="9525">
          <a:noFill/>
        </a:ln>
      </xdr:spPr>
    </xdr:pic>
    <xdr:clientData/>
  </xdr:twoCellAnchor>
  <xdr:twoCellAnchor editAs="oneCell">
    <xdr:from>
      <xdr:col>18</xdr:col>
      <xdr:colOff>0</xdr:colOff>
      <xdr:row>49</xdr:row>
      <xdr:rowOff>0</xdr:rowOff>
    </xdr:from>
    <xdr:to>
      <xdr:col>18</xdr:col>
      <xdr:colOff>8890</xdr:colOff>
      <xdr:row>49</xdr:row>
      <xdr:rowOff>9525</xdr:rowOff>
    </xdr:to>
    <xdr:pic>
      <xdr:nvPicPr>
        <xdr:cNvPr id="8836" name="图片框 1"/>
        <xdr:cNvPicPr>
          <a:picLocks noChangeAspect="1"/>
        </xdr:cNvPicPr>
      </xdr:nvPicPr>
      <xdr:blipFill>
        <a:blip r:embed="rId1">
          <a:lum/>
        </a:blip>
        <a:stretch>
          <a:fillRect/>
        </a:stretch>
      </xdr:blipFill>
      <xdr:spPr>
        <a:xfrm>
          <a:off x="16375380" y="52057300"/>
          <a:ext cx="8890" cy="9525"/>
        </a:xfrm>
        <a:prstGeom prst="rect">
          <a:avLst/>
        </a:prstGeom>
        <a:noFill/>
        <a:ln w="9525">
          <a:noFill/>
        </a:ln>
      </xdr:spPr>
    </xdr:pic>
    <xdr:clientData/>
  </xdr:twoCellAnchor>
  <xdr:twoCellAnchor editAs="oneCell">
    <xdr:from>
      <xdr:col>18</xdr:col>
      <xdr:colOff>0</xdr:colOff>
      <xdr:row>49</xdr:row>
      <xdr:rowOff>0</xdr:rowOff>
    </xdr:from>
    <xdr:to>
      <xdr:col>18</xdr:col>
      <xdr:colOff>9525</xdr:colOff>
      <xdr:row>49</xdr:row>
      <xdr:rowOff>11430</xdr:rowOff>
    </xdr:to>
    <xdr:pic>
      <xdr:nvPicPr>
        <xdr:cNvPr id="8837" name="图片框 1"/>
        <xdr:cNvPicPr>
          <a:picLocks noChangeAspect="1"/>
        </xdr:cNvPicPr>
      </xdr:nvPicPr>
      <xdr:blipFill>
        <a:blip r:embed="rId1"/>
        <a:stretch>
          <a:fillRect/>
        </a:stretch>
      </xdr:blipFill>
      <xdr:spPr>
        <a:xfrm>
          <a:off x="16375380" y="52057300"/>
          <a:ext cx="9525" cy="11430"/>
        </a:xfrm>
        <a:prstGeom prst="rect">
          <a:avLst/>
        </a:prstGeom>
        <a:noFill/>
        <a:ln w="9525">
          <a:noFill/>
        </a:ln>
      </xdr:spPr>
    </xdr:pic>
    <xdr:clientData/>
  </xdr:twoCellAnchor>
  <xdr:twoCellAnchor editAs="oneCell">
    <xdr:from>
      <xdr:col>18</xdr:col>
      <xdr:colOff>0</xdr:colOff>
      <xdr:row>49</xdr:row>
      <xdr:rowOff>0</xdr:rowOff>
    </xdr:from>
    <xdr:to>
      <xdr:col>18</xdr:col>
      <xdr:colOff>8890</xdr:colOff>
      <xdr:row>49</xdr:row>
      <xdr:rowOff>9525</xdr:rowOff>
    </xdr:to>
    <xdr:pic>
      <xdr:nvPicPr>
        <xdr:cNvPr id="8838" name="图片框 1"/>
        <xdr:cNvPicPr>
          <a:picLocks noChangeAspect="1"/>
        </xdr:cNvPicPr>
      </xdr:nvPicPr>
      <xdr:blipFill>
        <a:blip r:embed="rId1">
          <a:lum/>
        </a:blip>
        <a:stretch>
          <a:fillRect/>
        </a:stretch>
      </xdr:blipFill>
      <xdr:spPr>
        <a:xfrm>
          <a:off x="16375380" y="52057300"/>
          <a:ext cx="8890" cy="9525"/>
        </a:xfrm>
        <a:prstGeom prst="rect">
          <a:avLst/>
        </a:prstGeom>
        <a:noFill/>
        <a:ln w="9525">
          <a:noFill/>
        </a:ln>
      </xdr:spPr>
    </xdr:pic>
    <xdr:clientData/>
  </xdr:twoCellAnchor>
  <xdr:twoCellAnchor editAs="oneCell">
    <xdr:from>
      <xdr:col>18</xdr:col>
      <xdr:colOff>0</xdr:colOff>
      <xdr:row>49</xdr:row>
      <xdr:rowOff>0</xdr:rowOff>
    </xdr:from>
    <xdr:to>
      <xdr:col>18</xdr:col>
      <xdr:colOff>9525</xdr:colOff>
      <xdr:row>49</xdr:row>
      <xdr:rowOff>11430</xdr:rowOff>
    </xdr:to>
    <xdr:pic>
      <xdr:nvPicPr>
        <xdr:cNvPr id="8839" name="图片框 1"/>
        <xdr:cNvPicPr>
          <a:picLocks noChangeAspect="1"/>
        </xdr:cNvPicPr>
      </xdr:nvPicPr>
      <xdr:blipFill>
        <a:blip r:embed="rId1"/>
        <a:stretch>
          <a:fillRect/>
        </a:stretch>
      </xdr:blipFill>
      <xdr:spPr>
        <a:xfrm>
          <a:off x="16375380" y="52057300"/>
          <a:ext cx="9525" cy="11430"/>
        </a:xfrm>
        <a:prstGeom prst="rect">
          <a:avLst/>
        </a:prstGeom>
        <a:noFill/>
        <a:ln w="9525">
          <a:noFill/>
        </a:ln>
      </xdr:spPr>
    </xdr:pic>
    <xdr:clientData/>
  </xdr:twoCellAnchor>
  <xdr:twoCellAnchor editAs="oneCell">
    <xdr:from>
      <xdr:col>18</xdr:col>
      <xdr:colOff>0</xdr:colOff>
      <xdr:row>49</xdr:row>
      <xdr:rowOff>0</xdr:rowOff>
    </xdr:from>
    <xdr:to>
      <xdr:col>18</xdr:col>
      <xdr:colOff>8890</xdr:colOff>
      <xdr:row>49</xdr:row>
      <xdr:rowOff>9525</xdr:rowOff>
    </xdr:to>
    <xdr:pic>
      <xdr:nvPicPr>
        <xdr:cNvPr id="8840" name="图片框 1"/>
        <xdr:cNvPicPr>
          <a:picLocks noChangeAspect="1"/>
        </xdr:cNvPicPr>
      </xdr:nvPicPr>
      <xdr:blipFill>
        <a:blip r:embed="rId1">
          <a:lum/>
        </a:blip>
        <a:stretch>
          <a:fillRect/>
        </a:stretch>
      </xdr:blipFill>
      <xdr:spPr>
        <a:xfrm>
          <a:off x="16375380" y="52057300"/>
          <a:ext cx="8890" cy="9525"/>
        </a:xfrm>
        <a:prstGeom prst="rect">
          <a:avLst/>
        </a:prstGeom>
        <a:noFill/>
        <a:ln w="9525">
          <a:noFill/>
        </a:ln>
      </xdr:spPr>
    </xdr:pic>
    <xdr:clientData/>
  </xdr:twoCellAnchor>
  <xdr:twoCellAnchor editAs="oneCell">
    <xdr:from>
      <xdr:col>18</xdr:col>
      <xdr:colOff>0</xdr:colOff>
      <xdr:row>49</xdr:row>
      <xdr:rowOff>0</xdr:rowOff>
    </xdr:from>
    <xdr:to>
      <xdr:col>18</xdr:col>
      <xdr:colOff>9525</xdr:colOff>
      <xdr:row>49</xdr:row>
      <xdr:rowOff>11430</xdr:rowOff>
    </xdr:to>
    <xdr:pic>
      <xdr:nvPicPr>
        <xdr:cNvPr id="8841" name="图片框 1"/>
        <xdr:cNvPicPr>
          <a:picLocks noChangeAspect="1"/>
        </xdr:cNvPicPr>
      </xdr:nvPicPr>
      <xdr:blipFill>
        <a:blip r:embed="rId1"/>
        <a:stretch>
          <a:fillRect/>
        </a:stretch>
      </xdr:blipFill>
      <xdr:spPr>
        <a:xfrm>
          <a:off x="16375380" y="52057300"/>
          <a:ext cx="9525" cy="11430"/>
        </a:xfrm>
        <a:prstGeom prst="rect">
          <a:avLst/>
        </a:prstGeom>
        <a:noFill/>
        <a:ln w="9525">
          <a:noFill/>
        </a:ln>
      </xdr:spPr>
    </xdr:pic>
    <xdr:clientData/>
  </xdr:twoCellAnchor>
  <xdr:twoCellAnchor editAs="oneCell">
    <xdr:from>
      <xdr:col>15</xdr:col>
      <xdr:colOff>0</xdr:colOff>
      <xdr:row>49</xdr:row>
      <xdr:rowOff>0</xdr:rowOff>
    </xdr:from>
    <xdr:to>
      <xdr:col>15</xdr:col>
      <xdr:colOff>8890</xdr:colOff>
      <xdr:row>49</xdr:row>
      <xdr:rowOff>9525</xdr:rowOff>
    </xdr:to>
    <xdr:pic>
      <xdr:nvPicPr>
        <xdr:cNvPr id="8842" name="图片框 1"/>
        <xdr:cNvPicPr>
          <a:picLocks noChangeAspect="1"/>
        </xdr:cNvPicPr>
      </xdr:nvPicPr>
      <xdr:blipFill>
        <a:blip r:embed="rId1">
          <a:lum/>
        </a:blip>
        <a:stretch>
          <a:fillRect/>
        </a:stretch>
      </xdr:blipFill>
      <xdr:spPr>
        <a:xfrm>
          <a:off x="14280515" y="52057300"/>
          <a:ext cx="8890" cy="9525"/>
        </a:xfrm>
        <a:prstGeom prst="rect">
          <a:avLst/>
        </a:prstGeom>
        <a:noFill/>
        <a:ln w="9525">
          <a:noFill/>
        </a:ln>
      </xdr:spPr>
    </xdr:pic>
    <xdr:clientData/>
  </xdr:twoCellAnchor>
  <xdr:twoCellAnchor editAs="oneCell">
    <xdr:from>
      <xdr:col>15</xdr:col>
      <xdr:colOff>0</xdr:colOff>
      <xdr:row>49</xdr:row>
      <xdr:rowOff>0</xdr:rowOff>
    </xdr:from>
    <xdr:to>
      <xdr:col>15</xdr:col>
      <xdr:colOff>9525</xdr:colOff>
      <xdr:row>49</xdr:row>
      <xdr:rowOff>11430</xdr:rowOff>
    </xdr:to>
    <xdr:pic>
      <xdr:nvPicPr>
        <xdr:cNvPr id="8843" name="图片框 1"/>
        <xdr:cNvPicPr>
          <a:picLocks noChangeAspect="1"/>
        </xdr:cNvPicPr>
      </xdr:nvPicPr>
      <xdr:blipFill>
        <a:blip r:embed="rId1"/>
        <a:stretch>
          <a:fillRect/>
        </a:stretch>
      </xdr:blipFill>
      <xdr:spPr>
        <a:xfrm>
          <a:off x="14280515" y="52057300"/>
          <a:ext cx="9525" cy="11430"/>
        </a:xfrm>
        <a:prstGeom prst="rect">
          <a:avLst/>
        </a:prstGeom>
        <a:noFill/>
        <a:ln w="9525">
          <a:noFill/>
        </a:ln>
      </xdr:spPr>
    </xdr:pic>
    <xdr:clientData/>
  </xdr:twoCellAnchor>
  <xdr:twoCellAnchor editAs="oneCell">
    <xdr:from>
      <xdr:col>15</xdr:col>
      <xdr:colOff>0</xdr:colOff>
      <xdr:row>49</xdr:row>
      <xdr:rowOff>0</xdr:rowOff>
    </xdr:from>
    <xdr:to>
      <xdr:col>15</xdr:col>
      <xdr:colOff>9525</xdr:colOff>
      <xdr:row>49</xdr:row>
      <xdr:rowOff>8255</xdr:rowOff>
    </xdr:to>
    <xdr:pic>
      <xdr:nvPicPr>
        <xdr:cNvPr id="8844" name="图片框 1"/>
        <xdr:cNvPicPr>
          <a:picLocks noChangeAspect="1"/>
        </xdr:cNvPicPr>
      </xdr:nvPicPr>
      <xdr:blipFill>
        <a:blip r:embed="rId1"/>
        <a:stretch>
          <a:fillRect/>
        </a:stretch>
      </xdr:blipFill>
      <xdr:spPr>
        <a:xfrm>
          <a:off x="14280515" y="52057300"/>
          <a:ext cx="9525" cy="8255"/>
        </a:xfrm>
        <a:prstGeom prst="rect">
          <a:avLst/>
        </a:prstGeom>
        <a:noFill/>
        <a:ln w="9525">
          <a:noFill/>
        </a:ln>
      </xdr:spPr>
    </xdr:pic>
    <xdr:clientData/>
  </xdr:twoCellAnchor>
  <xdr:twoCellAnchor editAs="oneCell">
    <xdr:from>
      <xdr:col>17</xdr:col>
      <xdr:colOff>0</xdr:colOff>
      <xdr:row>49</xdr:row>
      <xdr:rowOff>0</xdr:rowOff>
    </xdr:from>
    <xdr:to>
      <xdr:col>17</xdr:col>
      <xdr:colOff>8890</xdr:colOff>
      <xdr:row>49</xdr:row>
      <xdr:rowOff>9525</xdr:rowOff>
    </xdr:to>
    <xdr:pic>
      <xdr:nvPicPr>
        <xdr:cNvPr id="8845" name="图片框 1"/>
        <xdr:cNvPicPr>
          <a:picLocks noChangeAspect="1"/>
        </xdr:cNvPicPr>
      </xdr:nvPicPr>
      <xdr:blipFill>
        <a:blip r:embed="rId1">
          <a:lum/>
        </a:blip>
        <a:stretch>
          <a:fillRect/>
        </a:stretch>
      </xdr:blipFill>
      <xdr:spPr>
        <a:xfrm>
          <a:off x="15646400" y="52057300"/>
          <a:ext cx="8890" cy="9525"/>
        </a:xfrm>
        <a:prstGeom prst="rect">
          <a:avLst/>
        </a:prstGeom>
        <a:noFill/>
        <a:ln w="9525">
          <a:noFill/>
        </a:ln>
      </xdr:spPr>
    </xdr:pic>
    <xdr:clientData/>
  </xdr:twoCellAnchor>
  <xdr:twoCellAnchor editAs="oneCell">
    <xdr:from>
      <xdr:col>17</xdr:col>
      <xdr:colOff>0</xdr:colOff>
      <xdr:row>49</xdr:row>
      <xdr:rowOff>0</xdr:rowOff>
    </xdr:from>
    <xdr:to>
      <xdr:col>17</xdr:col>
      <xdr:colOff>9525</xdr:colOff>
      <xdr:row>49</xdr:row>
      <xdr:rowOff>11430</xdr:rowOff>
    </xdr:to>
    <xdr:pic>
      <xdr:nvPicPr>
        <xdr:cNvPr id="8846" name="图片框 1"/>
        <xdr:cNvPicPr>
          <a:picLocks noChangeAspect="1"/>
        </xdr:cNvPicPr>
      </xdr:nvPicPr>
      <xdr:blipFill>
        <a:blip r:embed="rId1"/>
        <a:stretch>
          <a:fillRect/>
        </a:stretch>
      </xdr:blipFill>
      <xdr:spPr>
        <a:xfrm>
          <a:off x="15646400" y="52057300"/>
          <a:ext cx="9525" cy="11430"/>
        </a:xfrm>
        <a:prstGeom prst="rect">
          <a:avLst/>
        </a:prstGeom>
        <a:noFill/>
        <a:ln w="9525">
          <a:noFill/>
        </a:ln>
      </xdr:spPr>
    </xdr:pic>
    <xdr:clientData/>
  </xdr:twoCellAnchor>
  <xdr:twoCellAnchor editAs="oneCell">
    <xdr:from>
      <xdr:col>18</xdr:col>
      <xdr:colOff>0</xdr:colOff>
      <xdr:row>49</xdr:row>
      <xdr:rowOff>0</xdr:rowOff>
    </xdr:from>
    <xdr:to>
      <xdr:col>18</xdr:col>
      <xdr:colOff>8890</xdr:colOff>
      <xdr:row>49</xdr:row>
      <xdr:rowOff>9525</xdr:rowOff>
    </xdr:to>
    <xdr:pic>
      <xdr:nvPicPr>
        <xdr:cNvPr id="8847" name="图片框 1"/>
        <xdr:cNvPicPr>
          <a:picLocks noChangeAspect="1"/>
        </xdr:cNvPicPr>
      </xdr:nvPicPr>
      <xdr:blipFill>
        <a:blip r:embed="rId1">
          <a:lum/>
        </a:blip>
        <a:stretch>
          <a:fillRect/>
        </a:stretch>
      </xdr:blipFill>
      <xdr:spPr>
        <a:xfrm>
          <a:off x="16375380" y="52057300"/>
          <a:ext cx="8890" cy="9525"/>
        </a:xfrm>
        <a:prstGeom prst="rect">
          <a:avLst/>
        </a:prstGeom>
        <a:noFill/>
        <a:ln w="9525">
          <a:noFill/>
        </a:ln>
      </xdr:spPr>
    </xdr:pic>
    <xdr:clientData/>
  </xdr:twoCellAnchor>
  <xdr:twoCellAnchor editAs="oneCell">
    <xdr:from>
      <xdr:col>18</xdr:col>
      <xdr:colOff>0</xdr:colOff>
      <xdr:row>49</xdr:row>
      <xdr:rowOff>0</xdr:rowOff>
    </xdr:from>
    <xdr:to>
      <xdr:col>18</xdr:col>
      <xdr:colOff>9525</xdr:colOff>
      <xdr:row>49</xdr:row>
      <xdr:rowOff>11430</xdr:rowOff>
    </xdr:to>
    <xdr:pic>
      <xdr:nvPicPr>
        <xdr:cNvPr id="8848" name="图片框 1"/>
        <xdr:cNvPicPr>
          <a:picLocks noChangeAspect="1"/>
        </xdr:cNvPicPr>
      </xdr:nvPicPr>
      <xdr:blipFill>
        <a:blip r:embed="rId1"/>
        <a:stretch>
          <a:fillRect/>
        </a:stretch>
      </xdr:blipFill>
      <xdr:spPr>
        <a:xfrm>
          <a:off x="16375380" y="52057300"/>
          <a:ext cx="9525" cy="11430"/>
        </a:xfrm>
        <a:prstGeom prst="rect">
          <a:avLst/>
        </a:prstGeom>
        <a:noFill/>
        <a:ln w="9525">
          <a:noFill/>
        </a:ln>
      </xdr:spPr>
    </xdr:pic>
    <xdr:clientData/>
  </xdr:twoCellAnchor>
  <xdr:twoCellAnchor editAs="oneCell">
    <xdr:from>
      <xdr:col>16</xdr:col>
      <xdr:colOff>0</xdr:colOff>
      <xdr:row>49</xdr:row>
      <xdr:rowOff>0</xdr:rowOff>
    </xdr:from>
    <xdr:to>
      <xdr:col>16</xdr:col>
      <xdr:colOff>8890</xdr:colOff>
      <xdr:row>49</xdr:row>
      <xdr:rowOff>9525</xdr:rowOff>
    </xdr:to>
    <xdr:pic>
      <xdr:nvPicPr>
        <xdr:cNvPr id="8849" name="图片框 1"/>
        <xdr:cNvPicPr>
          <a:picLocks noChangeAspect="1"/>
        </xdr:cNvPicPr>
      </xdr:nvPicPr>
      <xdr:blipFill>
        <a:blip r:embed="rId1">
          <a:lum/>
        </a:blip>
        <a:stretch>
          <a:fillRect/>
        </a:stretch>
      </xdr:blipFill>
      <xdr:spPr>
        <a:xfrm>
          <a:off x="14917420" y="52057300"/>
          <a:ext cx="8890" cy="9525"/>
        </a:xfrm>
        <a:prstGeom prst="rect">
          <a:avLst/>
        </a:prstGeom>
        <a:noFill/>
        <a:ln w="9525">
          <a:noFill/>
        </a:ln>
      </xdr:spPr>
    </xdr:pic>
    <xdr:clientData/>
  </xdr:twoCellAnchor>
  <xdr:twoCellAnchor editAs="oneCell">
    <xdr:from>
      <xdr:col>16</xdr:col>
      <xdr:colOff>0</xdr:colOff>
      <xdr:row>49</xdr:row>
      <xdr:rowOff>0</xdr:rowOff>
    </xdr:from>
    <xdr:to>
      <xdr:col>16</xdr:col>
      <xdr:colOff>9525</xdr:colOff>
      <xdr:row>49</xdr:row>
      <xdr:rowOff>11430</xdr:rowOff>
    </xdr:to>
    <xdr:pic>
      <xdr:nvPicPr>
        <xdr:cNvPr id="8850" name="图片框 1"/>
        <xdr:cNvPicPr>
          <a:picLocks noChangeAspect="1"/>
        </xdr:cNvPicPr>
      </xdr:nvPicPr>
      <xdr:blipFill>
        <a:blip r:embed="rId1"/>
        <a:stretch>
          <a:fillRect/>
        </a:stretch>
      </xdr:blipFill>
      <xdr:spPr>
        <a:xfrm>
          <a:off x="14917420" y="52057300"/>
          <a:ext cx="9525" cy="11430"/>
        </a:xfrm>
        <a:prstGeom prst="rect">
          <a:avLst/>
        </a:prstGeom>
        <a:noFill/>
        <a:ln w="9525">
          <a:noFill/>
        </a:ln>
      </xdr:spPr>
    </xdr:pic>
    <xdr:clientData/>
  </xdr:twoCellAnchor>
  <xdr:twoCellAnchor editAs="oneCell">
    <xdr:from>
      <xdr:col>16</xdr:col>
      <xdr:colOff>0</xdr:colOff>
      <xdr:row>49</xdr:row>
      <xdr:rowOff>0</xdr:rowOff>
    </xdr:from>
    <xdr:to>
      <xdr:col>16</xdr:col>
      <xdr:colOff>9525</xdr:colOff>
      <xdr:row>49</xdr:row>
      <xdr:rowOff>8255</xdr:rowOff>
    </xdr:to>
    <xdr:pic>
      <xdr:nvPicPr>
        <xdr:cNvPr id="8851" name="图片框 1"/>
        <xdr:cNvPicPr>
          <a:picLocks noChangeAspect="1"/>
        </xdr:cNvPicPr>
      </xdr:nvPicPr>
      <xdr:blipFill>
        <a:blip r:embed="rId1"/>
        <a:stretch>
          <a:fillRect/>
        </a:stretch>
      </xdr:blipFill>
      <xdr:spPr>
        <a:xfrm>
          <a:off x="14917420" y="52057300"/>
          <a:ext cx="9525" cy="8255"/>
        </a:xfrm>
        <a:prstGeom prst="rect">
          <a:avLst/>
        </a:prstGeom>
        <a:noFill/>
        <a:ln w="9525">
          <a:noFill/>
        </a:ln>
      </xdr:spPr>
    </xdr:pic>
    <xdr:clientData/>
  </xdr:twoCellAnchor>
  <xdr:twoCellAnchor editAs="oneCell">
    <xdr:from>
      <xdr:col>19</xdr:col>
      <xdr:colOff>0</xdr:colOff>
      <xdr:row>49</xdr:row>
      <xdr:rowOff>0</xdr:rowOff>
    </xdr:from>
    <xdr:to>
      <xdr:col>19</xdr:col>
      <xdr:colOff>8890</xdr:colOff>
      <xdr:row>49</xdr:row>
      <xdr:rowOff>9525</xdr:rowOff>
    </xdr:to>
    <xdr:pic>
      <xdr:nvPicPr>
        <xdr:cNvPr id="8852" name="图片框 1"/>
        <xdr:cNvPicPr>
          <a:picLocks noChangeAspect="1"/>
        </xdr:cNvPicPr>
      </xdr:nvPicPr>
      <xdr:blipFill>
        <a:blip r:embed="rId1">
          <a:lum/>
        </a:blip>
        <a:stretch>
          <a:fillRect/>
        </a:stretch>
      </xdr:blipFill>
      <xdr:spPr>
        <a:xfrm>
          <a:off x="19489420" y="52057300"/>
          <a:ext cx="8890" cy="9525"/>
        </a:xfrm>
        <a:prstGeom prst="rect">
          <a:avLst/>
        </a:prstGeom>
        <a:noFill/>
        <a:ln w="9525">
          <a:noFill/>
        </a:ln>
      </xdr:spPr>
    </xdr:pic>
    <xdr:clientData/>
  </xdr:twoCellAnchor>
  <xdr:twoCellAnchor editAs="oneCell">
    <xdr:from>
      <xdr:col>19</xdr:col>
      <xdr:colOff>0</xdr:colOff>
      <xdr:row>49</xdr:row>
      <xdr:rowOff>0</xdr:rowOff>
    </xdr:from>
    <xdr:to>
      <xdr:col>19</xdr:col>
      <xdr:colOff>9525</xdr:colOff>
      <xdr:row>49</xdr:row>
      <xdr:rowOff>11430</xdr:rowOff>
    </xdr:to>
    <xdr:pic>
      <xdr:nvPicPr>
        <xdr:cNvPr id="8853" name="图片框 1"/>
        <xdr:cNvPicPr>
          <a:picLocks noChangeAspect="1"/>
        </xdr:cNvPicPr>
      </xdr:nvPicPr>
      <xdr:blipFill>
        <a:blip r:embed="rId1"/>
        <a:stretch>
          <a:fillRect/>
        </a:stretch>
      </xdr:blipFill>
      <xdr:spPr>
        <a:xfrm>
          <a:off x="19489420" y="52057300"/>
          <a:ext cx="9525" cy="11430"/>
        </a:xfrm>
        <a:prstGeom prst="rect">
          <a:avLst/>
        </a:prstGeom>
        <a:noFill/>
        <a:ln w="9525">
          <a:noFill/>
        </a:ln>
      </xdr:spPr>
    </xdr:pic>
    <xdr:clientData/>
  </xdr:twoCellAnchor>
  <xdr:twoCellAnchor editAs="oneCell">
    <xdr:from>
      <xdr:col>16</xdr:col>
      <xdr:colOff>0</xdr:colOff>
      <xdr:row>49</xdr:row>
      <xdr:rowOff>0</xdr:rowOff>
    </xdr:from>
    <xdr:to>
      <xdr:col>16</xdr:col>
      <xdr:colOff>8890</xdr:colOff>
      <xdr:row>49</xdr:row>
      <xdr:rowOff>9525</xdr:rowOff>
    </xdr:to>
    <xdr:pic>
      <xdr:nvPicPr>
        <xdr:cNvPr id="8854" name="图片框 1"/>
        <xdr:cNvPicPr>
          <a:picLocks noChangeAspect="1"/>
        </xdr:cNvPicPr>
      </xdr:nvPicPr>
      <xdr:blipFill>
        <a:blip r:embed="rId1">
          <a:lum/>
        </a:blip>
        <a:stretch>
          <a:fillRect/>
        </a:stretch>
      </xdr:blipFill>
      <xdr:spPr>
        <a:xfrm>
          <a:off x="14917420" y="52057300"/>
          <a:ext cx="8890" cy="9525"/>
        </a:xfrm>
        <a:prstGeom prst="rect">
          <a:avLst/>
        </a:prstGeom>
        <a:noFill/>
        <a:ln w="9525">
          <a:noFill/>
        </a:ln>
      </xdr:spPr>
    </xdr:pic>
    <xdr:clientData/>
  </xdr:twoCellAnchor>
  <xdr:twoCellAnchor editAs="oneCell">
    <xdr:from>
      <xdr:col>16</xdr:col>
      <xdr:colOff>0</xdr:colOff>
      <xdr:row>49</xdr:row>
      <xdr:rowOff>0</xdr:rowOff>
    </xdr:from>
    <xdr:to>
      <xdr:col>16</xdr:col>
      <xdr:colOff>9525</xdr:colOff>
      <xdr:row>49</xdr:row>
      <xdr:rowOff>11430</xdr:rowOff>
    </xdr:to>
    <xdr:pic>
      <xdr:nvPicPr>
        <xdr:cNvPr id="8855" name="图片框 1"/>
        <xdr:cNvPicPr>
          <a:picLocks noChangeAspect="1"/>
        </xdr:cNvPicPr>
      </xdr:nvPicPr>
      <xdr:blipFill>
        <a:blip r:embed="rId1"/>
        <a:stretch>
          <a:fillRect/>
        </a:stretch>
      </xdr:blipFill>
      <xdr:spPr>
        <a:xfrm>
          <a:off x="14917420" y="52057300"/>
          <a:ext cx="9525" cy="11430"/>
        </a:xfrm>
        <a:prstGeom prst="rect">
          <a:avLst/>
        </a:prstGeom>
        <a:noFill/>
        <a:ln w="9525">
          <a:noFill/>
        </a:ln>
      </xdr:spPr>
    </xdr:pic>
    <xdr:clientData/>
  </xdr:twoCellAnchor>
  <xdr:twoCellAnchor editAs="oneCell">
    <xdr:from>
      <xdr:col>16</xdr:col>
      <xdr:colOff>0</xdr:colOff>
      <xdr:row>49</xdr:row>
      <xdr:rowOff>0</xdr:rowOff>
    </xdr:from>
    <xdr:to>
      <xdr:col>16</xdr:col>
      <xdr:colOff>9525</xdr:colOff>
      <xdr:row>49</xdr:row>
      <xdr:rowOff>8255</xdr:rowOff>
    </xdr:to>
    <xdr:pic>
      <xdr:nvPicPr>
        <xdr:cNvPr id="8856" name="图片框 1"/>
        <xdr:cNvPicPr>
          <a:picLocks noChangeAspect="1"/>
        </xdr:cNvPicPr>
      </xdr:nvPicPr>
      <xdr:blipFill>
        <a:blip r:embed="rId1"/>
        <a:stretch>
          <a:fillRect/>
        </a:stretch>
      </xdr:blipFill>
      <xdr:spPr>
        <a:xfrm>
          <a:off x="14917420" y="52057300"/>
          <a:ext cx="9525" cy="8255"/>
        </a:xfrm>
        <a:prstGeom prst="rect">
          <a:avLst/>
        </a:prstGeom>
        <a:noFill/>
        <a:ln w="9525">
          <a:noFill/>
        </a:ln>
      </xdr:spPr>
    </xdr:pic>
    <xdr:clientData/>
  </xdr:twoCellAnchor>
  <xdr:twoCellAnchor editAs="oneCell">
    <xdr:from>
      <xdr:col>18</xdr:col>
      <xdr:colOff>0</xdr:colOff>
      <xdr:row>49</xdr:row>
      <xdr:rowOff>0</xdr:rowOff>
    </xdr:from>
    <xdr:to>
      <xdr:col>18</xdr:col>
      <xdr:colOff>8890</xdr:colOff>
      <xdr:row>49</xdr:row>
      <xdr:rowOff>9525</xdr:rowOff>
    </xdr:to>
    <xdr:pic>
      <xdr:nvPicPr>
        <xdr:cNvPr id="8857" name="图片框 1"/>
        <xdr:cNvPicPr>
          <a:picLocks noChangeAspect="1"/>
        </xdr:cNvPicPr>
      </xdr:nvPicPr>
      <xdr:blipFill>
        <a:blip r:embed="rId1">
          <a:lum/>
        </a:blip>
        <a:stretch>
          <a:fillRect/>
        </a:stretch>
      </xdr:blipFill>
      <xdr:spPr>
        <a:xfrm>
          <a:off x="16375380" y="52057300"/>
          <a:ext cx="8890" cy="9525"/>
        </a:xfrm>
        <a:prstGeom prst="rect">
          <a:avLst/>
        </a:prstGeom>
        <a:noFill/>
        <a:ln w="9525">
          <a:noFill/>
        </a:ln>
      </xdr:spPr>
    </xdr:pic>
    <xdr:clientData/>
  </xdr:twoCellAnchor>
  <xdr:twoCellAnchor editAs="oneCell">
    <xdr:from>
      <xdr:col>18</xdr:col>
      <xdr:colOff>0</xdr:colOff>
      <xdr:row>49</xdr:row>
      <xdr:rowOff>0</xdr:rowOff>
    </xdr:from>
    <xdr:to>
      <xdr:col>18</xdr:col>
      <xdr:colOff>9525</xdr:colOff>
      <xdr:row>49</xdr:row>
      <xdr:rowOff>11430</xdr:rowOff>
    </xdr:to>
    <xdr:pic>
      <xdr:nvPicPr>
        <xdr:cNvPr id="8858" name="图片框 1"/>
        <xdr:cNvPicPr>
          <a:picLocks noChangeAspect="1"/>
        </xdr:cNvPicPr>
      </xdr:nvPicPr>
      <xdr:blipFill>
        <a:blip r:embed="rId1"/>
        <a:stretch>
          <a:fillRect/>
        </a:stretch>
      </xdr:blipFill>
      <xdr:spPr>
        <a:xfrm>
          <a:off x="16375380" y="52057300"/>
          <a:ext cx="9525" cy="11430"/>
        </a:xfrm>
        <a:prstGeom prst="rect">
          <a:avLst/>
        </a:prstGeom>
        <a:noFill/>
        <a:ln w="9525">
          <a:noFill/>
        </a:ln>
      </xdr:spPr>
    </xdr:pic>
    <xdr:clientData/>
  </xdr:twoCellAnchor>
  <xdr:twoCellAnchor editAs="oneCell">
    <xdr:from>
      <xdr:col>19</xdr:col>
      <xdr:colOff>0</xdr:colOff>
      <xdr:row>49</xdr:row>
      <xdr:rowOff>0</xdr:rowOff>
    </xdr:from>
    <xdr:to>
      <xdr:col>19</xdr:col>
      <xdr:colOff>8890</xdr:colOff>
      <xdr:row>49</xdr:row>
      <xdr:rowOff>9525</xdr:rowOff>
    </xdr:to>
    <xdr:pic>
      <xdr:nvPicPr>
        <xdr:cNvPr id="8859" name="图片框 1"/>
        <xdr:cNvPicPr>
          <a:picLocks noChangeAspect="1"/>
        </xdr:cNvPicPr>
      </xdr:nvPicPr>
      <xdr:blipFill>
        <a:blip r:embed="rId1">
          <a:lum/>
        </a:blip>
        <a:stretch>
          <a:fillRect/>
        </a:stretch>
      </xdr:blipFill>
      <xdr:spPr>
        <a:xfrm>
          <a:off x="19489420" y="52057300"/>
          <a:ext cx="8890" cy="9525"/>
        </a:xfrm>
        <a:prstGeom prst="rect">
          <a:avLst/>
        </a:prstGeom>
        <a:noFill/>
        <a:ln w="9525">
          <a:noFill/>
        </a:ln>
      </xdr:spPr>
    </xdr:pic>
    <xdr:clientData/>
  </xdr:twoCellAnchor>
  <xdr:twoCellAnchor editAs="oneCell">
    <xdr:from>
      <xdr:col>19</xdr:col>
      <xdr:colOff>0</xdr:colOff>
      <xdr:row>49</xdr:row>
      <xdr:rowOff>0</xdr:rowOff>
    </xdr:from>
    <xdr:to>
      <xdr:col>19</xdr:col>
      <xdr:colOff>9525</xdr:colOff>
      <xdr:row>49</xdr:row>
      <xdr:rowOff>11430</xdr:rowOff>
    </xdr:to>
    <xdr:pic>
      <xdr:nvPicPr>
        <xdr:cNvPr id="8860" name="图片框 1"/>
        <xdr:cNvPicPr>
          <a:picLocks noChangeAspect="1"/>
        </xdr:cNvPicPr>
      </xdr:nvPicPr>
      <xdr:blipFill>
        <a:blip r:embed="rId1"/>
        <a:stretch>
          <a:fillRect/>
        </a:stretch>
      </xdr:blipFill>
      <xdr:spPr>
        <a:xfrm>
          <a:off x="19489420" y="52057300"/>
          <a:ext cx="9525" cy="11430"/>
        </a:xfrm>
        <a:prstGeom prst="rect">
          <a:avLst/>
        </a:prstGeom>
        <a:noFill/>
        <a:ln w="9525">
          <a:noFill/>
        </a:ln>
      </xdr:spPr>
    </xdr:pic>
    <xdr:clientData/>
  </xdr:twoCellAnchor>
  <xdr:twoCellAnchor editAs="oneCell">
    <xdr:from>
      <xdr:col>13</xdr:col>
      <xdr:colOff>0</xdr:colOff>
      <xdr:row>49</xdr:row>
      <xdr:rowOff>0</xdr:rowOff>
    </xdr:from>
    <xdr:to>
      <xdr:col>13</xdr:col>
      <xdr:colOff>8890</xdr:colOff>
      <xdr:row>49</xdr:row>
      <xdr:rowOff>9525</xdr:rowOff>
    </xdr:to>
    <xdr:pic>
      <xdr:nvPicPr>
        <xdr:cNvPr id="8861" name="图片框 1"/>
        <xdr:cNvPicPr>
          <a:picLocks noChangeAspect="1"/>
        </xdr:cNvPicPr>
      </xdr:nvPicPr>
      <xdr:blipFill>
        <a:blip r:embed="rId1">
          <a:lum/>
        </a:blip>
        <a:stretch>
          <a:fillRect/>
        </a:stretch>
      </xdr:blipFill>
      <xdr:spPr>
        <a:xfrm>
          <a:off x="12917170" y="52057300"/>
          <a:ext cx="8890" cy="9525"/>
        </a:xfrm>
        <a:prstGeom prst="rect">
          <a:avLst/>
        </a:prstGeom>
        <a:noFill/>
        <a:ln w="9525">
          <a:noFill/>
        </a:ln>
      </xdr:spPr>
    </xdr:pic>
    <xdr:clientData/>
  </xdr:twoCellAnchor>
  <xdr:twoCellAnchor editAs="oneCell">
    <xdr:from>
      <xdr:col>13</xdr:col>
      <xdr:colOff>0</xdr:colOff>
      <xdr:row>49</xdr:row>
      <xdr:rowOff>0</xdr:rowOff>
    </xdr:from>
    <xdr:to>
      <xdr:col>13</xdr:col>
      <xdr:colOff>9525</xdr:colOff>
      <xdr:row>49</xdr:row>
      <xdr:rowOff>11430</xdr:rowOff>
    </xdr:to>
    <xdr:pic>
      <xdr:nvPicPr>
        <xdr:cNvPr id="8862" name="图片框 1"/>
        <xdr:cNvPicPr>
          <a:picLocks noChangeAspect="1"/>
        </xdr:cNvPicPr>
      </xdr:nvPicPr>
      <xdr:blipFill>
        <a:blip r:embed="rId1"/>
        <a:stretch>
          <a:fillRect/>
        </a:stretch>
      </xdr:blipFill>
      <xdr:spPr>
        <a:xfrm>
          <a:off x="12917170" y="52057300"/>
          <a:ext cx="9525" cy="11430"/>
        </a:xfrm>
        <a:prstGeom prst="rect">
          <a:avLst/>
        </a:prstGeom>
        <a:noFill/>
        <a:ln w="9525">
          <a:noFill/>
        </a:ln>
      </xdr:spPr>
    </xdr:pic>
    <xdr:clientData/>
  </xdr:twoCellAnchor>
  <xdr:twoCellAnchor editAs="oneCell">
    <xdr:from>
      <xdr:col>13</xdr:col>
      <xdr:colOff>0</xdr:colOff>
      <xdr:row>49</xdr:row>
      <xdr:rowOff>0</xdr:rowOff>
    </xdr:from>
    <xdr:to>
      <xdr:col>13</xdr:col>
      <xdr:colOff>8890</xdr:colOff>
      <xdr:row>49</xdr:row>
      <xdr:rowOff>9525</xdr:rowOff>
    </xdr:to>
    <xdr:pic>
      <xdr:nvPicPr>
        <xdr:cNvPr id="8863" name="图片框 1"/>
        <xdr:cNvPicPr>
          <a:picLocks noChangeAspect="1"/>
        </xdr:cNvPicPr>
      </xdr:nvPicPr>
      <xdr:blipFill>
        <a:blip r:embed="rId1">
          <a:lum/>
        </a:blip>
        <a:stretch>
          <a:fillRect/>
        </a:stretch>
      </xdr:blipFill>
      <xdr:spPr>
        <a:xfrm>
          <a:off x="12917170" y="52057300"/>
          <a:ext cx="8890" cy="9525"/>
        </a:xfrm>
        <a:prstGeom prst="rect">
          <a:avLst/>
        </a:prstGeom>
        <a:noFill/>
        <a:ln w="9525">
          <a:noFill/>
        </a:ln>
      </xdr:spPr>
    </xdr:pic>
    <xdr:clientData/>
  </xdr:twoCellAnchor>
  <xdr:twoCellAnchor editAs="oneCell">
    <xdr:from>
      <xdr:col>13</xdr:col>
      <xdr:colOff>0</xdr:colOff>
      <xdr:row>49</xdr:row>
      <xdr:rowOff>0</xdr:rowOff>
    </xdr:from>
    <xdr:to>
      <xdr:col>13</xdr:col>
      <xdr:colOff>9525</xdr:colOff>
      <xdr:row>49</xdr:row>
      <xdr:rowOff>11430</xdr:rowOff>
    </xdr:to>
    <xdr:pic>
      <xdr:nvPicPr>
        <xdr:cNvPr id="8864" name="图片框 1"/>
        <xdr:cNvPicPr>
          <a:picLocks noChangeAspect="1"/>
        </xdr:cNvPicPr>
      </xdr:nvPicPr>
      <xdr:blipFill>
        <a:blip r:embed="rId1"/>
        <a:stretch>
          <a:fillRect/>
        </a:stretch>
      </xdr:blipFill>
      <xdr:spPr>
        <a:xfrm>
          <a:off x="12917170" y="52057300"/>
          <a:ext cx="9525" cy="11430"/>
        </a:xfrm>
        <a:prstGeom prst="rect">
          <a:avLst/>
        </a:prstGeom>
        <a:noFill/>
        <a:ln w="9525">
          <a:noFill/>
        </a:ln>
      </xdr:spPr>
    </xdr:pic>
    <xdr:clientData/>
  </xdr:twoCellAnchor>
  <xdr:twoCellAnchor editAs="oneCell">
    <xdr:from>
      <xdr:col>18</xdr:col>
      <xdr:colOff>0</xdr:colOff>
      <xdr:row>49</xdr:row>
      <xdr:rowOff>0</xdr:rowOff>
    </xdr:from>
    <xdr:to>
      <xdr:col>18</xdr:col>
      <xdr:colOff>8890</xdr:colOff>
      <xdr:row>49</xdr:row>
      <xdr:rowOff>9525</xdr:rowOff>
    </xdr:to>
    <xdr:pic>
      <xdr:nvPicPr>
        <xdr:cNvPr id="8865" name="图片框 1"/>
        <xdr:cNvPicPr>
          <a:picLocks noChangeAspect="1"/>
        </xdr:cNvPicPr>
      </xdr:nvPicPr>
      <xdr:blipFill>
        <a:blip r:embed="rId1">
          <a:lum/>
        </a:blip>
        <a:stretch>
          <a:fillRect/>
        </a:stretch>
      </xdr:blipFill>
      <xdr:spPr>
        <a:xfrm>
          <a:off x="16375380" y="52057300"/>
          <a:ext cx="8890" cy="9525"/>
        </a:xfrm>
        <a:prstGeom prst="rect">
          <a:avLst/>
        </a:prstGeom>
        <a:noFill/>
        <a:ln w="9525">
          <a:noFill/>
        </a:ln>
      </xdr:spPr>
    </xdr:pic>
    <xdr:clientData/>
  </xdr:twoCellAnchor>
  <xdr:twoCellAnchor editAs="oneCell">
    <xdr:from>
      <xdr:col>18</xdr:col>
      <xdr:colOff>0</xdr:colOff>
      <xdr:row>49</xdr:row>
      <xdr:rowOff>0</xdr:rowOff>
    </xdr:from>
    <xdr:to>
      <xdr:col>18</xdr:col>
      <xdr:colOff>9525</xdr:colOff>
      <xdr:row>49</xdr:row>
      <xdr:rowOff>11430</xdr:rowOff>
    </xdr:to>
    <xdr:pic>
      <xdr:nvPicPr>
        <xdr:cNvPr id="8866" name="图片框 1"/>
        <xdr:cNvPicPr>
          <a:picLocks noChangeAspect="1"/>
        </xdr:cNvPicPr>
      </xdr:nvPicPr>
      <xdr:blipFill>
        <a:blip r:embed="rId1"/>
        <a:stretch>
          <a:fillRect/>
        </a:stretch>
      </xdr:blipFill>
      <xdr:spPr>
        <a:xfrm>
          <a:off x="16375380" y="52057300"/>
          <a:ext cx="9525" cy="11430"/>
        </a:xfrm>
        <a:prstGeom prst="rect">
          <a:avLst/>
        </a:prstGeom>
        <a:noFill/>
        <a:ln w="9525">
          <a:noFill/>
        </a:ln>
      </xdr:spPr>
    </xdr:pic>
    <xdr:clientData/>
  </xdr:twoCellAnchor>
  <xdr:twoCellAnchor editAs="oneCell">
    <xdr:from>
      <xdr:col>16</xdr:col>
      <xdr:colOff>0</xdr:colOff>
      <xdr:row>49</xdr:row>
      <xdr:rowOff>0</xdr:rowOff>
    </xdr:from>
    <xdr:to>
      <xdr:col>16</xdr:col>
      <xdr:colOff>8890</xdr:colOff>
      <xdr:row>49</xdr:row>
      <xdr:rowOff>9525</xdr:rowOff>
    </xdr:to>
    <xdr:pic>
      <xdr:nvPicPr>
        <xdr:cNvPr id="8867" name="图片框 1"/>
        <xdr:cNvPicPr>
          <a:picLocks noChangeAspect="1"/>
        </xdr:cNvPicPr>
      </xdr:nvPicPr>
      <xdr:blipFill>
        <a:blip r:embed="rId1">
          <a:lum/>
        </a:blip>
        <a:stretch>
          <a:fillRect/>
        </a:stretch>
      </xdr:blipFill>
      <xdr:spPr>
        <a:xfrm>
          <a:off x="14917420" y="52057300"/>
          <a:ext cx="8890" cy="9525"/>
        </a:xfrm>
        <a:prstGeom prst="rect">
          <a:avLst/>
        </a:prstGeom>
        <a:noFill/>
        <a:ln w="9525">
          <a:noFill/>
        </a:ln>
      </xdr:spPr>
    </xdr:pic>
    <xdr:clientData/>
  </xdr:twoCellAnchor>
  <xdr:twoCellAnchor editAs="oneCell">
    <xdr:from>
      <xdr:col>16</xdr:col>
      <xdr:colOff>0</xdr:colOff>
      <xdr:row>49</xdr:row>
      <xdr:rowOff>0</xdr:rowOff>
    </xdr:from>
    <xdr:to>
      <xdr:col>16</xdr:col>
      <xdr:colOff>9525</xdr:colOff>
      <xdr:row>49</xdr:row>
      <xdr:rowOff>11430</xdr:rowOff>
    </xdr:to>
    <xdr:pic>
      <xdr:nvPicPr>
        <xdr:cNvPr id="8868" name="图片框 1"/>
        <xdr:cNvPicPr>
          <a:picLocks noChangeAspect="1"/>
        </xdr:cNvPicPr>
      </xdr:nvPicPr>
      <xdr:blipFill>
        <a:blip r:embed="rId1"/>
        <a:stretch>
          <a:fillRect/>
        </a:stretch>
      </xdr:blipFill>
      <xdr:spPr>
        <a:xfrm>
          <a:off x="14917420" y="52057300"/>
          <a:ext cx="9525" cy="11430"/>
        </a:xfrm>
        <a:prstGeom prst="rect">
          <a:avLst/>
        </a:prstGeom>
        <a:noFill/>
        <a:ln w="9525">
          <a:noFill/>
        </a:ln>
      </xdr:spPr>
    </xdr:pic>
    <xdr:clientData/>
  </xdr:twoCellAnchor>
  <xdr:twoCellAnchor editAs="oneCell">
    <xdr:from>
      <xdr:col>16</xdr:col>
      <xdr:colOff>0</xdr:colOff>
      <xdr:row>49</xdr:row>
      <xdr:rowOff>0</xdr:rowOff>
    </xdr:from>
    <xdr:to>
      <xdr:col>16</xdr:col>
      <xdr:colOff>9525</xdr:colOff>
      <xdr:row>49</xdr:row>
      <xdr:rowOff>8255</xdr:rowOff>
    </xdr:to>
    <xdr:pic>
      <xdr:nvPicPr>
        <xdr:cNvPr id="8869" name="图片框 1"/>
        <xdr:cNvPicPr>
          <a:picLocks noChangeAspect="1"/>
        </xdr:cNvPicPr>
      </xdr:nvPicPr>
      <xdr:blipFill>
        <a:blip r:embed="rId1"/>
        <a:stretch>
          <a:fillRect/>
        </a:stretch>
      </xdr:blipFill>
      <xdr:spPr>
        <a:xfrm>
          <a:off x="14917420" y="52057300"/>
          <a:ext cx="9525" cy="8255"/>
        </a:xfrm>
        <a:prstGeom prst="rect">
          <a:avLst/>
        </a:prstGeom>
        <a:noFill/>
        <a:ln w="9525">
          <a:noFill/>
        </a:ln>
      </xdr:spPr>
    </xdr:pic>
    <xdr:clientData/>
  </xdr:twoCellAnchor>
  <xdr:twoCellAnchor editAs="oneCell">
    <xdr:from>
      <xdr:col>18</xdr:col>
      <xdr:colOff>0</xdr:colOff>
      <xdr:row>49</xdr:row>
      <xdr:rowOff>0</xdr:rowOff>
    </xdr:from>
    <xdr:to>
      <xdr:col>18</xdr:col>
      <xdr:colOff>8890</xdr:colOff>
      <xdr:row>49</xdr:row>
      <xdr:rowOff>9525</xdr:rowOff>
    </xdr:to>
    <xdr:pic>
      <xdr:nvPicPr>
        <xdr:cNvPr id="8870" name="图片框 1"/>
        <xdr:cNvPicPr>
          <a:picLocks noChangeAspect="1"/>
        </xdr:cNvPicPr>
      </xdr:nvPicPr>
      <xdr:blipFill>
        <a:blip r:embed="rId1">
          <a:lum/>
        </a:blip>
        <a:stretch>
          <a:fillRect/>
        </a:stretch>
      </xdr:blipFill>
      <xdr:spPr>
        <a:xfrm>
          <a:off x="16375380" y="52057300"/>
          <a:ext cx="8890" cy="9525"/>
        </a:xfrm>
        <a:prstGeom prst="rect">
          <a:avLst/>
        </a:prstGeom>
        <a:noFill/>
        <a:ln w="9525">
          <a:noFill/>
        </a:ln>
      </xdr:spPr>
    </xdr:pic>
    <xdr:clientData/>
  </xdr:twoCellAnchor>
  <xdr:twoCellAnchor editAs="oneCell">
    <xdr:from>
      <xdr:col>18</xdr:col>
      <xdr:colOff>0</xdr:colOff>
      <xdr:row>49</xdr:row>
      <xdr:rowOff>0</xdr:rowOff>
    </xdr:from>
    <xdr:to>
      <xdr:col>18</xdr:col>
      <xdr:colOff>9525</xdr:colOff>
      <xdr:row>49</xdr:row>
      <xdr:rowOff>11430</xdr:rowOff>
    </xdr:to>
    <xdr:pic>
      <xdr:nvPicPr>
        <xdr:cNvPr id="8871" name="图片框 1"/>
        <xdr:cNvPicPr>
          <a:picLocks noChangeAspect="1"/>
        </xdr:cNvPicPr>
      </xdr:nvPicPr>
      <xdr:blipFill>
        <a:blip r:embed="rId1"/>
        <a:stretch>
          <a:fillRect/>
        </a:stretch>
      </xdr:blipFill>
      <xdr:spPr>
        <a:xfrm>
          <a:off x="16375380" y="52057300"/>
          <a:ext cx="9525" cy="11430"/>
        </a:xfrm>
        <a:prstGeom prst="rect">
          <a:avLst/>
        </a:prstGeom>
        <a:noFill/>
        <a:ln w="9525">
          <a:noFill/>
        </a:ln>
      </xdr:spPr>
    </xdr:pic>
    <xdr:clientData/>
  </xdr:twoCellAnchor>
  <xdr:twoCellAnchor editAs="oneCell">
    <xdr:from>
      <xdr:col>19</xdr:col>
      <xdr:colOff>0</xdr:colOff>
      <xdr:row>49</xdr:row>
      <xdr:rowOff>0</xdr:rowOff>
    </xdr:from>
    <xdr:to>
      <xdr:col>19</xdr:col>
      <xdr:colOff>8890</xdr:colOff>
      <xdr:row>49</xdr:row>
      <xdr:rowOff>9525</xdr:rowOff>
    </xdr:to>
    <xdr:pic>
      <xdr:nvPicPr>
        <xdr:cNvPr id="8872" name="图片框 1"/>
        <xdr:cNvPicPr>
          <a:picLocks noChangeAspect="1"/>
        </xdr:cNvPicPr>
      </xdr:nvPicPr>
      <xdr:blipFill>
        <a:blip r:embed="rId1">
          <a:lum/>
        </a:blip>
        <a:stretch>
          <a:fillRect/>
        </a:stretch>
      </xdr:blipFill>
      <xdr:spPr>
        <a:xfrm>
          <a:off x="19489420" y="52057300"/>
          <a:ext cx="8890" cy="9525"/>
        </a:xfrm>
        <a:prstGeom prst="rect">
          <a:avLst/>
        </a:prstGeom>
        <a:noFill/>
        <a:ln w="9525">
          <a:noFill/>
        </a:ln>
      </xdr:spPr>
    </xdr:pic>
    <xdr:clientData/>
  </xdr:twoCellAnchor>
  <xdr:twoCellAnchor editAs="oneCell">
    <xdr:from>
      <xdr:col>19</xdr:col>
      <xdr:colOff>0</xdr:colOff>
      <xdr:row>49</xdr:row>
      <xdr:rowOff>0</xdr:rowOff>
    </xdr:from>
    <xdr:to>
      <xdr:col>19</xdr:col>
      <xdr:colOff>9525</xdr:colOff>
      <xdr:row>49</xdr:row>
      <xdr:rowOff>11430</xdr:rowOff>
    </xdr:to>
    <xdr:pic>
      <xdr:nvPicPr>
        <xdr:cNvPr id="8873" name="图片框 1"/>
        <xdr:cNvPicPr>
          <a:picLocks noChangeAspect="1"/>
        </xdr:cNvPicPr>
      </xdr:nvPicPr>
      <xdr:blipFill>
        <a:blip r:embed="rId1"/>
        <a:stretch>
          <a:fillRect/>
        </a:stretch>
      </xdr:blipFill>
      <xdr:spPr>
        <a:xfrm>
          <a:off x="19489420" y="52057300"/>
          <a:ext cx="9525" cy="11430"/>
        </a:xfrm>
        <a:prstGeom prst="rect">
          <a:avLst/>
        </a:prstGeom>
        <a:noFill/>
        <a:ln w="9525">
          <a:noFill/>
        </a:ln>
      </xdr:spPr>
    </xdr:pic>
    <xdr:clientData/>
  </xdr:twoCellAnchor>
  <xdr:twoCellAnchor editAs="oneCell">
    <xdr:from>
      <xdr:col>12</xdr:col>
      <xdr:colOff>0</xdr:colOff>
      <xdr:row>49</xdr:row>
      <xdr:rowOff>0</xdr:rowOff>
    </xdr:from>
    <xdr:to>
      <xdr:col>12</xdr:col>
      <xdr:colOff>8890</xdr:colOff>
      <xdr:row>49</xdr:row>
      <xdr:rowOff>8890</xdr:rowOff>
    </xdr:to>
    <xdr:pic>
      <xdr:nvPicPr>
        <xdr:cNvPr id="8874" name="图片框 1"/>
        <xdr:cNvPicPr>
          <a:picLocks noChangeAspect="1"/>
        </xdr:cNvPicPr>
      </xdr:nvPicPr>
      <xdr:blipFill>
        <a:blip r:embed="rId1"/>
        <a:stretch>
          <a:fillRect/>
        </a:stretch>
      </xdr:blipFill>
      <xdr:spPr>
        <a:xfrm>
          <a:off x="11741785" y="52057300"/>
          <a:ext cx="8890" cy="8890"/>
        </a:xfrm>
        <a:prstGeom prst="rect">
          <a:avLst/>
        </a:prstGeom>
        <a:noFill/>
        <a:ln w="9525">
          <a:noFill/>
        </a:ln>
      </xdr:spPr>
    </xdr:pic>
    <xdr:clientData/>
  </xdr:twoCellAnchor>
  <xdr:twoCellAnchor editAs="oneCell">
    <xdr:from>
      <xdr:col>12</xdr:col>
      <xdr:colOff>0</xdr:colOff>
      <xdr:row>49</xdr:row>
      <xdr:rowOff>0</xdr:rowOff>
    </xdr:from>
    <xdr:to>
      <xdr:col>12</xdr:col>
      <xdr:colOff>10160</xdr:colOff>
      <xdr:row>49</xdr:row>
      <xdr:rowOff>12065</xdr:rowOff>
    </xdr:to>
    <xdr:pic>
      <xdr:nvPicPr>
        <xdr:cNvPr id="8875" name="图片框 1"/>
        <xdr:cNvPicPr>
          <a:picLocks noChangeAspect="1"/>
        </xdr:cNvPicPr>
      </xdr:nvPicPr>
      <xdr:blipFill>
        <a:blip r:embed="rId1"/>
        <a:stretch>
          <a:fillRect/>
        </a:stretch>
      </xdr:blipFill>
      <xdr:spPr>
        <a:xfrm>
          <a:off x="11741785" y="52057300"/>
          <a:ext cx="10160" cy="12065"/>
        </a:xfrm>
        <a:prstGeom prst="rect">
          <a:avLst/>
        </a:prstGeom>
        <a:noFill/>
        <a:ln w="9525">
          <a:noFill/>
        </a:ln>
      </xdr:spPr>
    </xdr:pic>
    <xdr:clientData/>
  </xdr:twoCellAnchor>
  <xdr:twoCellAnchor editAs="oneCell">
    <xdr:from>
      <xdr:col>12</xdr:col>
      <xdr:colOff>0</xdr:colOff>
      <xdr:row>49</xdr:row>
      <xdr:rowOff>0</xdr:rowOff>
    </xdr:from>
    <xdr:to>
      <xdr:col>12</xdr:col>
      <xdr:colOff>8890</xdr:colOff>
      <xdr:row>49</xdr:row>
      <xdr:rowOff>9525</xdr:rowOff>
    </xdr:to>
    <xdr:pic>
      <xdr:nvPicPr>
        <xdr:cNvPr id="8876" name="图片框 1"/>
        <xdr:cNvPicPr>
          <a:picLocks noChangeAspect="1"/>
        </xdr:cNvPicPr>
      </xdr:nvPicPr>
      <xdr:blipFill>
        <a:blip r:embed="rId1">
          <a:lum/>
        </a:blip>
        <a:stretch>
          <a:fillRect/>
        </a:stretch>
      </xdr:blipFill>
      <xdr:spPr>
        <a:xfrm>
          <a:off x="11741785" y="52057300"/>
          <a:ext cx="8890" cy="9525"/>
        </a:xfrm>
        <a:prstGeom prst="rect">
          <a:avLst/>
        </a:prstGeom>
        <a:noFill/>
        <a:ln w="9525">
          <a:noFill/>
        </a:ln>
      </xdr:spPr>
    </xdr:pic>
    <xdr:clientData/>
  </xdr:twoCellAnchor>
  <xdr:twoCellAnchor editAs="oneCell">
    <xdr:from>
      <xdr:col>12</xdr:col>
      <xdr:colOff>0</xdr:colOff>
      <xdr:row>49</xdr:row>
      <xdr:rowOff>0</xdr:rowOff>
    </xdr:from>
    <xdr:to>
      <xdr:col>12</xdr:col>
      <xdr:colOff>9525</xdr:colOff>
      <xdr:row>49</xdr:row>
      <xdr:rowOff>11430</xdr:rowOff>
    </xdr:to>
    <xdr:pic>
      <xdr:nvPicPr>
        <xdr:cNvPr id="8877" name="图片框 1"/>
        <xdr:cNvPicPr>
          <a:picLocks noChangeAspect="1"/>
        </xdr:cNvPicPr>
      </xdr:nvPicPr>
      <xdr:blipFill>
        <a:blip r:embed="rId1"/>
        <a:stretch>
          <a:fillRect/>
        </a:stretch>
      </xdr:blipFill>
      <xdr:spPr>
        <a:xfrm>
          <a:off x="11741785" y="52057300"/>
          <a:ext cx="9525" cy="11430"/>
        </a:xfrm>
        <a:prstGeom prst="rect">
          <a:avLst/>
        </a:prstGeom>
        <a:noFill/>
        <a:ln w="9525">
          <a:noFill/>
        </a:ln>
      </xdr:spPr>
    </xdr:pic>
    <xdr:clientData/>
  </xdr:twoCellAnchor>
  <xdr:twoCellAnchor editAs="oneCell">
    <xdr:from>
      <xdr:col>18</xdr:col>
      <xdr:colOff>0</xdr:colOff>
      <xdr:row>49</xdr:row>
      <xdr:rowOff>0</xdr:rowOff>
    </xdr:from>
    <xdr:to>
      <xdr:col>18</xdr:col>
      <xdr:colOff>8890</xdr:colOff>
      <xdr:row>49</xdr:row>
      <xdr:rowOff>8890</xdr:rowOff>
    </xdr:to>
    <xdr:pic>
      <xdr:nvPicPr>
        <xdr:cNvPr id="8878" name="图片框 1"/>
        <xdr:cNvPicPr>
          <a:picLocks noChangeAspect="1"/>
        </xdr:cNvPicPr>
      </xdr:nvPicPr>
      <xdr:blipFill>
        <a:blip r:embed="rId1"/>
        <a:stretch>
          <a:fillRect/>
        </a:stretch>
      </xdr:blipFill>
      <xdr:spPr>
        <a:xfrm>
          <a:off x="16375380" y="52057300"/>
          <a:ext cx="8890" cy="8890"/>
        </a:xfrm>
        <a:prstGeom prst="rect">
          <a:avLst/>
        </a:prstGeom>
        <a:noFill/>
        <a:ln w="9525">
          <a:noFill/>
        </a:ln>
      </xdr:spPr>
    </xdr:pic>
    <xdr:clientData/>
  </xdr:twoCellAnchor>
  <xdr:twoCellAnchor editAs="oneCell">
    <xdr:from>
      <xdr:col>18</xdr:col>
      <xdr:colOff>0</xdr:colOff>
      <xdr:row>49</xdr:row>
      <xdr:rowOff>0</xdr:rowOff>
    </xdr:from>
    <xdr:to>
      <xdr:col>18</xdr:col>
      <xdr:colOff>9525</xdr:colOff>
      <xdr:row>49</xdr:row>
      <xdr:rowOff>12065</xdr:rowOff>
    </xdr:to>
    <xdr:pic>
      <xdr:nvPicPr>
        <xdr:cNvPr id="8879" name="图片框 1"/>
        <xdr:cNvPicPr>
          <a:picLocks noChangeAspect="1"/>
        </xdr:cNvPicPr>
      </xdr:nvPicPr>
      <xdr:blipFill>
        <a:blip r:embed="rId1"/>
        <a:stretch>
          <a:fillRect/>
        </a:stretch>
      </xdr:blipFill>
      <xdr:spPr>
        <a:xfrm>
          <a:off x="16375380" y="52057300"/>
          <a:ext cx="9525" cy="12065"/>
        </a:xfrm>
        <a:prstGeom prst="rect">
          <a:avLst/>
        </a:prstGeom>
        <a:noFill/>
        <a:ln w="9525">
          <a:noFill/>
        </a:ln>
      </xdr:spPr>
    </xdr:pic>
    <xdr:clientData/>
  </xdr:twoCellAnchor>
  <xdr:twoCellAnchor editAs="oneCell">
    <xdr:from>
      <xdr:col>18</xdr:col>
      <xdr:colOff>0</xdr:colOff>
      <xdr:row>49</xdr:row>
      <xdr:rowOff>0</xdr:rowOff>
    </xdr:from>
    <xdr:to>
      <xdr:col>18</xdr:col>
      <xdr:colOff>8890</xdr:colOff>
      <xdr:row>49</xdr:row>
      <xdr:rowOff>9525</xdr:rowOff>
    </xdr:to>
    <xdr:pic>
      <xdr:nvPicPr>
        <xdr:cNvPr id="8880" name="图片框 1"/>
        <xdr:cNvPicPr>
          <a:picLocks noChangeAspect="1"/>
        </xdr:cNvPicPr>
      </xdr:nvPicPr>
      <xdr:blipFill>
        <a:blip r:embed="rId1">
          <a:lum/>
        </a:blip>
        <a:stretch>
          <a:fillRect/>
        </a:stretch>
      </xdr:blipFill>
      <xdr:spPr>
        <a:xfrm>
          <a:off x="16375380" y="52057300"/>
          <a:ext cx="8890" cy="9525"/>
        </a:xfrm>
        <a:prstGeom prst="rect">
          <a:avLst/>
        </a:prstGeom>
        <a:noFill/>
        <a:ln w="9525">
          <a:noFill/>
        </a:ln>
      </xdr:spPr>
    </xdr:pic>
    <xdr:clientData/>
  </xdr:twoCellAnchor>
  <xdr:twoCellAnchor editAs="oneCell">
    <xdr:from>
      <xdr:col>18</xdr:col>
      <xdr:colOff>0</xdr:colOff>
      <xdr:row>49</xdr:row>
      <xdr:rowOff>0</xdr:rowOff>
    </xdr:from>
    <xdr:to>
      <xdr:col>18</xdr:col>
      <xdr:colOff>9525</xdr:colOff>
      <xdr:row>49</xdr:row>
      <xdr:rowOff>11430</xdr:rowOff>
    </xdr:to>
    <xdr:pic>
      <xdr:nvPicPr>
        <xdr:cNvPr id="8881" name="图片框 1"/>
        <xdr:cNvPicPr>
          <a:picLocks noChangeAspect="1"/>
        </xdr:cNvPicPr>
      </xdr:nvPicPr>
      <xdr:blipFill>
        <a:blip r:embed="rId1"/>
        <a:stretch>
          <a:fillRect/>
        </a:stretch>
      </xdr:blipFill>
      <xdr:spPr>
        <a:xfrm>
          <a:off x="16375380" y="52057300"/>
          <a:ext cx="9525" cy="11430"/>
        </a:xfrm>
        <a:prstGeom prst="rect">
          <a:avLst/>
        </a:prstGeom>
        <a:noFill/>
        <a:ln w="9525">
          <a:noFill/>
        </a:ln>
      </xdr:spPr>
    </xdr:pic>
    <xdr:clientData/>
  </xdr:twoCellAnchor>
  <xdr:twoCellAnchor editAs="oneCell">
    <xdr:from>
      <xdr:col>18</xdr:col>
      <xdr:colOff>0</xdr:colOff>
      <xdr:row>49</xdr:row>
      <xdr:rowOff>0</xdr:rowOff>
    </xdr:from>
    <xdr:to>
      <xdr:col>18</xdr:col>
      <xdr:colOff>8890</xdr:colOff>
      <xdr:row>49</xdr:row>
      <xdr:rowOff>9525</xdr:rowOff>
    </xdr:to>
    <xdr:pic>
      <xdr:nvPicPr>
        <xdr:cNvPr id="8882" name="图片框 1"/>
        <xdr:cNvPicPr>
          <a:picLocks noChangeAspect="1"/>
        </xdr:cNvPicPr>
      </xdr:nvPicPr>
      <xdr:blipFill>
        <a:blip r:embed="rId1">
          <a:lum/>
        </a:blip>
        <a:stretch>
          <a:fillRect/>
        </a:stretch>
      </xdr:blipFill>
      <xdr:spPr>
        <a:xfrm>
          <a:off x="16375380" y="52057300"/>
          <a:ext cx="8890" cy="9525"/>
        </a:xfrm>
        <a:prstGeom prst="rect">
          <a:avLst/>
        </a:prstGeom>
        <a:noFill/>
        <a:ln w="9525">
          <a:noFill/>
        </a:ln>
      </xdr:spPr>
    </xdr:pic>
    <xdr:clientData/>
  </xdr:twoCellAnchor>
  <xdr:twoCellAnchor editAs="oneCell">
    <xdr:from>
      <xdr:col>18</xdr:col>
      <xdr:colOff>0</xdr:colOff>
      <xdr:row>49</xdr:row>
      <xdr:rowOff>0</xdr:rowOff>
    </xdr:from>
    <xdr:to>
      <xdr:col>18</xdr:col>
      <xdr:colOff>9525</xdr:colOff>
      <xdr:row>49</xdr:row>
      <xdr:rowOff>11430</xdr:rowOff>
    </xdr:to>
    <xdr:pic>
      <xdr:nvPicPr>
        <xdr:cNvPr id="8883" name="图片框 1"/>
        <xdr:cNvPicPr>
          <a:picLocks noChangeAspect="1"/>
        </xdr:cNvPicPr>
      </xdr:nvPicPr>
      <xdr:blipFill>
        <a:blip r:embed="rId1"/>
        <a:stretch>
          <a:fillRect/>
        </a:stretch>
      </xdr:blipFill>
      <xdr:spPr>
        <a:xfrm>
          <a:off x="16375380" y="52057300"/>
          <a:ext cx="9525" cy="11430"/>
        </a:xfrm>
        <a:prstGeom prst="rect">
          <a:avLst/>
        </a:prstGeom>
        <a:noFill/>
        <a:ln w="9525">
          <a:noFill/>
        </a:ln>
      </xdr:spPr>
    </xdr:pic>
    <xdr:clientData/>
  </xdr:twoCellAnchor>
  <xdr:twoCellAnchor editAs="oneCell">
    <xdr:from>
      <xdr:col>15</xdr:col>
      <xdr:colOff>0</xdr:colOff>
      <xdr:row>49</xdr:row>
      <xdr:rowOff>0</xdr:rowOff>
    </xdr:from>
    <xdr:to>
      <xdr:col>15</xdr:col>
      <xdr:colOff>8890</xdr:colOff>
      <xdr:row>49</xdr:row>
      <xdr:rowOff>9525</xdr:rowOff>
    </xdr:to>
    <xdr:pic>
      <xdr:nvPicPr>
        <xdr:cNvPr id="8884" name="图片框 1"/>
        <xdr:cNvPicPr>
          <a:picLocks noChangeAspect="1"/>
        </xdr:cNvPicPr>
      </xdr:nvPicPr>
      <xdr:blipFill>
        <a:blip r:embed="rId1">
          <a:lum/>
        </a:blip>
        <a:stretch>
          <a:fillRect/>
        </a:stretch>
      </xdr:blipFill>
      <xdr:spPr>
        <a:xfrm>
          <a:off x="14280515" y="52057300"/>
          <a:ext cx="8890" cy="9525"/>
        </a:xfrm>
        <a:prstGeom prst="rect">
          <a:avLst/>
        </a:prstGeom>
        <a:noFill/>
        <a:ln w="9525">
          <a:noFill/>
        </a:ln>
      </xdr:spPr>
    </xdr:pic>
    <xdr:clientData/>
  </xdr:twoCellAnchor>
  <xdr:twoCellAnchor editAs="oneCell">
    <xdr:from>
      <xdr:col>15</xdr:col>
      <xdr:colOff>0</xdr:colOff>
      <xdr:row>49</xdr:row>
      <xdr:rowOff>0</xdr:rowOff>
    </xdr:from>
    <xdr:to>
      <xdr:col>15</xdr:col>
      <xdr:colOff>9525</xdr:colOff>
      <xdr:row>49</xdr:row>
      <xdr:rowOff>11430</xdr:rowOff>
    </xdr:to>
    <xdr:pic>
      <xdr:nvPicPr>
        <xdr:cNvPr id="8885" name="图片框 1"/>
        <xdr:cNvPicPr>
          <a:picLocks noChangeAspect="1"/>
        </xdr:cNvPicPr>
      </xdr:nvPicPr>
      <xdr:blipFill>
        <a:blip r:embed="rId1"/>
        <a:stretch>
          <a:fillRect/>
        </a:stretch>
      </xdr:blipFill>
      <xdr:spPr>
        <a:xfrm>
          <a:off x="14280515" y="52057300"/>
          <a:ext cx="9525" cy="11430"/>
        </a:xfrm>
        <a:prstGeom prst="rect">
          <a:avLst/>
        </a:prstGeom>
        <a:noFill/>
        <a:ln w="9525">
          <a:noFill/>
        </a:ln>
      </xdr:spPr>
    </xdr:pic>
    <xdr:clientData/>
  </xdr:twoCellAnchor>
  <xdr:twoCellAnchor editAs="oneCell">
    <xdr:from>
      <xdr:col>15</xdr:col>
      <xdr:colOff>0</xdr:colOff>
      <xdr:row>49</xdr:row>
      <xdr:rowOff>0</xdr:rowOff>
    </xdr:from>
    <xdr:to>
      <xdr:col>15</xdr:col>
      <xdr:colOff>9525</xdr:colOff>
      <xdr:row>49</xdr:row>
      <xdr:rowOff>8255</xdr:rowOff>
    </xdr:to>
    <xdr:pic>
      <xdr:nvPicPr>
        <xdr:cNvPr id="8886" name="图片框 1"/>
        <xdr:cNvPicPr>
          <a:picLocks noChangeAspect="1"/>
        </xdr:cNvPicPr>
      </xdr:nvPicPr>
      <xdr:blipFill>
        <a:blip r:embed="rId1"/>
        <a:stretch>
          <a:fillRect/>
        </a:stretch>
      </xdr:blipFill>
      <xdr:spPr>
        <a:xfrm>
          <a:off x="14280515" y="52057300"/>
          <a:ext cx="9525" cy="8255"/>
        </a:xfrm>
        <a:prstGeom prst="rect">
          <a:avLst/>
        </a:prstGeom>
        <a:noFill/>
        <a:ln w="9525">
          <a:noFill/>
        </a:ln>
      </xdr:spPr>
    </xdr:pic>
    <xdr:clientData/>
  </xdr:twoCellAnchor>
  <xdr:twoCellAnchor editAs="oneCell">
    <xdr:from>
      <xdr:col>19</xdr:col>
      <xdr:colOff>0</xdr:colOff>
      <xdr:row>49</xdr:row>
      <xdr:rowOff>0</xdr:rowOff>
    </xdr:from>
    <xdr:to>
      <xdr:col>19</xdr:col>
      <xdr:colOff>8890</xdr:colOff>
      <xdr:row>49</xdr:row>
      <xdr:rowOff>9525</xdr:rowOff>
    </xdr:to>
    <xdr:pic>
      <xdr:nvPicPr>
        <xdr:cNvPr id="8887" name="图片框 1"/>
        <xdr:cNvPicPr>
          <a:picLocks noChangeAspect="1"/>
        </xdr:cNvPicPr>
      </xdr:nvPicPr>
      <xdr:blipFill>
        <a:blip r:embed="rId1">
          <a:lum/>
        </a:blip>
        <a:stretch>
          <a:fillRect/>
        </a:stretch>
      </xdr:blipFill>
      <xdr:spPr>
        <a:xfrm>
          <a:off x="19489420" y="52057300"/>
          <a:ext cx="8890" cy="9525"/>
        </a:xfrm>
        <a:prstGeom prst="rect">
          <a:avLst/>
        </a:prstGeom>
        <a:noFill/>
        <a:ln w="9525">
          <a:noFill/>
        </a:ln>
      </xdr:spPr>
    </xdr:pic>
    <xdr:clientData/>
  </xdr:twoCellAnchor>
  <xdr:twoCellAnchor editAs="oneCell">
    <xdr:from>
      <xdr:col>19</xdr:col>
      <xdr:colOff>0</xdr:colOff>
      <xdr:row>49</xdr:row>
      <xdr:rowOff>0</xdr:rowOff>
    </xdr:from>
    <xdr:to>
      <xdr:col>19</xdr:col>
      <xdr:colOff>9525</xdr:colOff>
      <xdr:row>49</xdr:row>
      <xdr:rowOff>11430</xdr:rowOff>
    </xdr:to>
    <xdr:pic>
      <xdr:nvPicPr>
        <xdr:cNvPr id="8888" name="图片框 1"/>
        <xdr:cNvPicPr>
          <a:picLocks noChangeAspect="1"/>
        </xdr:cNvPicPr>
      </xdr:nvPicPr>
      <xdr:blipFill>
        <a:blip r:embed="rId1"/>
        <a:stretch>
          <a:fillRect/>
        </a:stretch>
      </xdr:blipFill>
      <xdr:spPr>
        <a:xfrm>
          <a:off x="19489420" y="52057300"/>
          <a:ext cx="9525" cy="11430"/>
        </a:xfrm>
        <a:prstGeom prst="rect">
          <a:avLst/>
        </a:prstGeom>
        <a:noFill/>
        <a:ln w="9525">
          <a:noFill/>
        </a:ln>
      </xdr:spPr>
    </xdr:pic>
    <xdr:clientData/>
  </xdr:twoCellAnchor>
  <xdr:twoCellAnchor editAs="oneCell">
    <xdr:from>
      <xdr:col>18</xdr:col>
      <xdr:colOff>0</xdr:colOff>
      <xdr:row>49</xdr:row>
      <xdr:rowOff>0</xdr:rowOff>
    </xdr:from>
    <xdr:to>
      <xdr:col>18</xdr:col>
      <xdr:colOff>8890</xdr:colOff>
      <xdr:row>49</xdr:row>
      <xdr:rowOff>9525</xdr:rowOff>
    </xdr:to>
    <xdr:pic>
      <xdr:nvPicPr>
        <xdr:cNvPr id="8889" name="图片框 1"/>
        <xdr:cNvPicPr>
          <a:picLocks noChangeAspect="1"/>
        </xdr:cNvPicPr>
      </xdr:nvPicPr>
      <xdr:blipFill>
        <a:blip r:embed="rId1">
          <a:lum/>
        </a:blip>
        <a:stretch>
          <a:fillRect/>
        </a:stretch>
      </xdr:blipFill>
      <xdr:spPr>
        <a:xfrm>
          <a:off x="16375380" y="52057300"/>
          <a:ext cx="8890" cy="9525"/>
        </a:xfrm>
        <a:prstGeom prst="rect">
          <a:avLst/>
        </a:prstGeom>
        <a:noFill/>
        <a:ln w="9525">
          <a:noFill/>
        </a:ln>
      </xdr:spPr>
    </xdr:pic>
    <xdr:clientData/>
  </xdr:twoCellAnchor>
  <xdr:twoCellAnchor editAs="oneCell">
    <xdr:from>
      <xdr:col>18</xdr:col>
      <xdr:colOff>0</xdr:colOff>
      <xdr:row>49</xdr:row>
      <xdr:rowOff>0</xdr:rowOff>
    </xdr:from>
    <xdr:to>
      <xdr:col>18</xdr:col>
      <xdr:colOff>9525</xdr:colOff>
      <xdr:row>49</xdr:row>
      <xdr:rowOff>11430</xdr:rowOff>
    </xdr:to>
    <xdr:pic>
      <xdr:nvPicPr>
        <xdr:cNvPr id="8890" name="图片框 1"/>
        <xdr:cNvPicPr>
          <a:picLocks noChangeAspect="1"/>
        </xdr:cNvPicPr>
      </xdr:nvPicPr>
      <xdr:blipFill>
        <a:blip r:embed="rId1"/>
        <a:stretch>
          <a:fillRect/>
        </a:stretch>
      </xdr:blipFill>
      <xdr:spPr>
        <a:xfrm>
          <a:off x="16375380" y="52057300"/>
          <a:ext cx="9525" cy="11430"/>
        </a:xfrm>
        <a:prstGeom prst="rect">
          <a:avLst/>
        </a:prstGeom>
        <a:noFill/>
        <a:ln w="9525">
          <a:noFill/>
        </a:ln>
      </xdr:spPr>
    </xdr:pic>
    <xdr:clientData/>
  </xdr:twoCellAnchor>
  <xdr:twoCellAnchor editAs="oneCell">
    <xdr:from>
      <xdr:col>18</xdr:col>
      <xdr:colOff>0</xdr:colOff>
      <xdr:row>49</xdr:row>
      <xdr:rowOff>0</xdr:rowOff>
    </xdr:from>
    <xdr:to>
      <xdr:col>18</xdr:col>
      <xdr:colOff>8890</xdr:colOff>
      <xdr:row>49</xdr:row>
      <xdr:rowOff>9525</xdr:rowOff>
    </xdr:to>
    <xdr:pic>
      <xdr:nvPicPr>
        <xdr:cNvPr id="8891" name="图片框 1"/>
        <xdr:cNvPicPr>
          <a:picLocks noChangeAspect="1"/>
        </xdr:cNvPicPr>
      </xdr:nvPicPr>
      <xdr:blipFill>
        <a:blip r:embed="rId1">
          <a:lum/>
        </a:blip>
        <a:stretch>
          <a:fillRect/>
        </a:stretch>
      </xdr:blipFill>
      <xdr:spPr>
        <a:xfrm>
          <a:off x="16375380" y="52057300"/>
          <a:ext cx="8890" cy="9525"/>
        </a:xfrm>
        <a:prstGeom prst="rect">
          <a:avLst/>
        </a:prstGeom>
        <a:noFill/>
        <a:ln w="9525">
          <a:noFill/>
        </a:ln>
      </xdr:spPr>
    </xdr:pic>
    <xdr:clientData/>
  </xdr:twoCellAnchor>
  <xdr:twoCellAnchor editAs="oneCell">
    <xdr:from>
      <xdr:col>18</xdr:col>
      <xdr:colOff>0</xdr:colOff>
      <xdr:row>49</xdr:row>
      <xdr:rowOff>0</xdr:rowOff>
    </xdr:from>
    <xdr:to>
      <xdr:col>18</xdr:col>
      <xdr:colOff>9525</xdr:colOff>
      <xdr:row>49</xdr:row>
      <xdr:rowOff>11430</xdr:rowOff>
    </xdr:to>
    <xdr:pic>
      <xdr:nvPicPr>
        <xdr:cNvPr id="8892" name="图片框 1"/>
        <xdr:cNvPicPr>
          <a:picLocks noChangeAspect="1"/>
        </xdr:cNvPicPr>
      </xdr:nvPicPr>
      <xdr:blipFill>
        <a:blip r:embed="rId1"/>
        <a:stretch>
          <a:fillRect/>
        </a:stretch>
      </xdr:blipFill>
      <xdr:spPr>
        <a:xfrm>
          <a:off x="16375380" y="52057300"/>
          <a:ext cx="9525" cy="11430"/>
        </a:xfrm>
        <a:prstGeom prst="rect">
          <a:avLst/>
        </a:prstGeom>
        <a:noFill/>
        <a:ln w="9525">
          <a:noFill/>
        </a:ln>
      </xdr:spPr>
    </xdr:pic>
    <xdr:clientData/>
  </xdr:twoCellAnchor>
  <xdr:twoCellAnchor editAs="oneCell">
    <xdr:from>
      <xdr:col>18</xdr:col>
      <xdr:colOff>0</xdr:colOff>
      <xdr:row>49</xdr:row>
      <xdr:rowOff>0</xdr:rowOff>
    </xdr:from>
    <xdr:to>
      <xdr:col>18</xdr:col>
      <xdr:colOff>8890</xdr:colOff>
      <xdr:row>49</xdr:row>
      <xdr:rowOff>9525</xdr:rowOff>
    </xdr:to>
    <xdr:pic>
      <xdr:nvPicPr>
        <xdr:cNvPr id="8893" name="图片框 1"/>
        <xdr:cNvPicPr>
          <a:picLocks noChangeAspect="1"/>
        </xdr:cNvPicPr>
      </xdr:nvPicPr>
      <xdr:blipFill>
        <a:blip r:embed="rId1">
          <a:lum/>
        </a:blip>
        <a:stretch>
          <a:fillRect/>
        </a:stretch>
      </xdr:blipFill>
      <xdr:spPr>
        <a:xfrm>
          <a:off x="16375380" y="52057300"/>
          <a:ext cx="8890" cy="9525"/>
        </a:xfrm>
        <a:prstGeom prst="rect">
          <a:avLst/>
        </a:prstGeom>
        <a:noFill/>
        <a:ln w="9525">
          <a:noFill/>
        </a:ln>
      </xdr:spPr>
    </xdr:pic>
    <xdr:clientData/>
  </xdr:twoCellAnchor>
  <xdr:twoCellAnchor editAs="oneCell">
    <xdr:from>
      <xdr:col>18</xdr:col>
      <xdr:colOff>0</xdr:colOff>
      <xdr:row>49</xdr:row>
      <xdr:rowOff>0</xdr:rowOff>
    </xdr:from>
    <xdr:to>
      <xdr:col>18</xdr:col>
      <xdr:colOff>9525</xdr:colOff>
      <xdr:row>49</xdr:row>
      <xdr:rowOff>11430</xdr:rowOff>
    </xdr:to>
    <xdr:pic>
      <xdr:nvPicPr>
        <xdr:cNvPr id="8894" name="图片框 1"/>
        <xdr:cNvPicPr>
          <a:picLocks noChangeAspect="1"/>
        </xdr:cNvPicPr>
      </xdr:nvPicPr>
      <xdr:blipFill>
        <a:blip r:embed="rId1"/>
        <a:stretch>
          <a:fillRect/>
        </a:stretch>
      </xdr:blipFill>
      <xdr:spPr>
        <a:xfrm>
          <a:off x="16375380" y="52057300"/>
          <a:ext cx="9525" cy="11430"/>
        </a:xfrm>
        <a:prstGeom prst="rect">
          <a:avLst/>
        </a:prstGeom>
        <a:noFill/>
        <a:ln w="9525">
          <a:noFill/>
        </a:ln>
      </xdr:spPr>
    </xdr:pic>
    <xdr:clientData/>
  </xdr:twoCellAnchor>
  <xdr:twoCellAnchor editAs="oneCell">
    <xdr:from>
      <xdr:col>18</xdr:col>
      <xdr:colOff>0</xdr:colOff>
      <xdr:row>49</xdr:row>
      <xdr:rowOff>0</xdr:rowOff>
    </xdr:from>
    <xdr:to>
      <xdr:col>18</xdr:col>
      <xdr:colOff>8890</xdr:colOff>
      <xdr:row>49</xdr:row>
      <xdr:rowOff>9525</xdr:rowOff>
    </xdr:to>
    <xdr:pic>
      <xdr:nvPicPr>
        <xdr:cNvPr id="8895" name="图片框 1"/>
        <xdr:cNvPicPr>
          <a:picLocks noChangeAspect="1"/>
        </xdr:cNvPicPr>
      </xdr:nvPicPr>
      <xdr:blipFill>
        <a:blip r:embed="rId1">
          <a:lum/>
        </a:blip>
        <a:stretch>
          <a:fillRect/>
        </a:stretch>
      </xdr:blipFill>
      <xdr:spPr>
        <a:xfrm>
          <a:off x="16375380" y="52057300"/>
          <a:ext cx="8890" cy="9525"/>
        </a:xfrm>
        <a:prstGeom prst="rect">
          <a:avLst/>
        </a:prstGeom>
        <a:noFill/>
        <a:ln w="9525">
          <a:noFill/>
        </a:ln>
      </xdr:spPr>
    </xdr:pic>
    <xdr:clientData/>
  </xdr:twoCellAnchor>
  <xdr:twoCellAnchor editAs="oneCell">
    <xdr:from>
      <xdr:col>18</xdr:col>
      <xdr:colOff>0</xdr:colOff>
      <xdr:row>49</xdr:row>
      <xdr:rowOff>0</xdr:rowOff>
    </xdr:from>
    <xdr:to>
      <xdr:col>18</xdr:col>
      <xdr:colOff>9525</xdr:colOff>
      <xdr:row>49</xdr:row>
      <xdr:rowOff>11430</xdr:rowOff>
    </xdr:to>
    <xdr:pic>
      <xdr:nvPicPr>
        <xdr:cNvPr id="8896" name="图片框 1"/>
        <xdr:cNvPicPr>
          <a:picLocks noChangeAspect="1"/>
        </xdr:cNvPicPr>
      </xdr:nvPicPr>
      <xdr:blipFill>
        <a:blip r:embed="rId1"/>
        <a:stretch>
          <a:fillRect/>
        </a:stretch>
      </xdr:blipFill>
      <xdr:spPr>
        <a:xfrm>
          <a:off x="16375380" y="52057300"/>
          <a:ext cx="9525" cy="11430"/>
        </a:xfrm>
        <a:prstGeom prst="rect">
          <a:avLst/>
        </a:prstGeom>
        <a:noFill/>
        <a:ln w="9525">
          <a:noFill/>
        </a:ln>
      </xdr:spPr>
    </xdr:pic>
    <xdr:clientData/>
  </xdr:twoCellAnchor>
  <xdr:twoCellAnchor editAs="oneCell">
    <xdr:from>
      <xdr:col>15</xdr:col>
      <xdr:colOff>0</xdr:colOff>
      <xdr:row>49</xdr:row>
      <xdr:rowOff>0</xdr:rowOff>
    </xdr:from>
    <xdr:to>
      <xdr:col>15</xdr:col>
      <xdr:colOff>8890</xdr:colOff>
      <xdr:row>49</xdr:row>
      <xdr:rowOff>9525</xdr:rowOff>
    </xdr:to>
    <xdr:pic>
      <xdr:nvPicPr>
        <xdr:cNvPr id="8897" name="图片框 1"/>
        <xdr:cNvPicPr>
          <a:picLocks noChangeAspect="1"/>
        </xdr:cNvPicPr>
      </xdr:nvPicPr>
      <xdr:blipFill>
        <a:blip r:embed="rId1">
          <a:lum/>
        </a:blip>
        <a:stretch>
          <a:fillRect/>
        </a:stretch>
      </xdr:blipFill>
      <xdr:spPr>
        <a:xfrm>
          <a:off x="14280515" y="52057300"/>
          <a:ext cx="8890" cy="9525"/>
        </a:xfrm>
        <a:prstGeom prst="rect">
          <a:avLst/>
        </a:prstGeom>
        <a:noFill/>
        <a:ln w="9525">
          <a:noFill/>
        </a:ln>
      </xdr:spPr>
    </xdr:pic>
    <xdr:clientData/>
  </xdr:twoCellAnchor>
  <xdr:twoCellAnchor editAs="oneCell">
    <xdr:from>
      <xdr:col>15</xdr:col>
      <xdr:colOff>0</xdr:colOff>
      <xdr:row>49</xdr:row>
      <xdr:rowOff>0</xdr:rowOff>
    </xdr:from>
    <xdr:to>
      <xdr:col>15</xdr:col>
      <xdr:colOff>9525</xdr:colOff>
      <xdr:row>49</xdr:row>
      <xdr:rowOff>11430</xdr:rowOff>
    </xdr:to>
    <xdr:pic>
      <xdr:nvPicPr>
        <xdr:cNvPr id="8898" name="图片框 1"/>
        <xdr:cNvPicPr>
          <a:picLocks noChangeAspect="1"/>
        </xdr:cNvPicPr>
      </xdr:nvPicPr>
      <xdr:blipFill>
        <a:blip r:embed="rId1"/>
        <a:stretch>
          <a:fillRect/>
        </a:stretch>
      </xdr:blipFill>
      <xdr:spPr>
        <a:xfrm>
          <a:off x="14280515" y="52057300"/>
          <a:ext cx="9525" cy="11430"/>
        </a:xfrm>
        <a:prstGeom prst="rect">
          <a:avLst/>
        </a:prstGeom>
        <a:noFill/>
        <a:ln w="9525">
          <a:noFill/>
        </a:ln>
      </xdr:spPr>
    </xdr:pic>
    <xdr:clientData/>
  </xdr:twoCellAnchor>
  <xdr:twoCellAnchor editAs="oneCell">
    <xdr:from>
      <xdr:col>15</xdr:col>
      <xdr:colOff>0</xdr:colOff>
      <xdr:row>49</xdr:row>
      <xdr:rowOff>0</xdr:rowOff>
    </xdr:from>
    <xdr:to>
      <xdr:col>15</xdr:col>
      <xdr:colOff>9525</xdr:colOff>
      <xdr:row>49</xdr:row>
      <xdr:rowOff>8255</xdr:rowOff>
    </xdr:to>
    <xdr:pic>
      <xdr:nvPicPr>
        <xdr:cNvPr id="8899" name="图片框 1"/>
        <xdr:cNvPicPr>
          <a:picLocks noChangeAspect="1"/>
        </xdr:cNvPicPr>
      </xdr:nvPicPr>
      <xdr:blipFill>
        <a:blip r:embed="rId1"/>
        <a:stretch>
          <a:fillRect/>
        </a:stretch>
      </xdr:blipFill>
      <xdr:spPr>
        <a:xfrm>
          <a:off x="14280515" y="52057300"/>
          <a:ext cx="9525" cy="8255"/>
        </a:xfrm>
        <a:prstGeom prst="rect">
          <a:avLst/>
        </a:prstGeom>
        <a:noFill/>
        <a:ln w="9525">
          <a:noFill/>
        </a:ln>
      </xdr:spPr>
    </xdr:pic>
    <xdr:clientData/>
  </xdr:twoCellAnchor>
  <xdr:twoCellAnchor editAs="oneCell">
    <xdr:from>
      <xdr:col>16</xdr:col>
      <xdr:colOff>0</xdr:colOff>
      <xdr:row>49</xdr:row>
      <xdr:rowOff>0</xdr:rowOff>
    </xdr:from>
    <xdr:to>
      <xdr:col>16</xdr:col>
      <xdr:colOff>8890</xdr:colOff>
      <xdr:row>49</xdr:row>
      <xdr:rowOff>9525</xdr:rowOff>
    </xdr:to>
    <xdr:pic>
      <xdr:nvPicPr>
        <xdr:cNvPr id="8900" name="图片框 1"/>
        <xdr:cNvPicPr>
          <a:picLocks noChangeAspect="1"/>
        </xdr:cNvPicPr>
      </xdr:nvPicPr>
      <xdr:blipFill>
        <a:blip r:embed="rId1">
          <a:lum/>
        </a:blip>
        <a:stretch>
          <a:fillRect/>
        </a:stretch>
      </xdr:blipFill>
      <xdr:spPr>
        <a:xfrm>
          <a:off x="14917420" y="52057300"/>
          <a:ext cx="8890" cy="9525"/>
        </a:xfrm>
        <a:prstGeom prst="rect">
          <a:avLst/>
        </a:prstGeom>
        <a:noFill/>
        <a:ln w="9525">
          <a:noFill/>
        </a:ln>
      </xdr:spPr>
    </xdr:pic>
    <xdr:clientData/>
  </xdr:twoCellAnchor>
  <xdr:twoCellAnchor editAs="oneCell">
    <xdr:from>
      <xdr:col>16</xdr:col>
      <xdr:colOff>0</xdr:colOff>
      <xdr:row>49</xdr:row>
      <xdr:rowOff>0</xdr:rowOff>
    </xdr:from>
    <xdr:to>
      <xdr:col>16</xdr:col>
      <xdr:colOff>9525</xdr:colOff>
      <xdr:row>49</xdr:row>
      <xdr:rowOff>11430</xdr:rowOff>
    </xdr:to>
    <xdr:pic>
      <xdr:nvPicPr>
        <xdr:cNvPr id="8901" name="图片框 1"/>
        <xdr:cNvPicPr>
          <a:picLocks noChangeAspect="1"/>
        </xdr:cNvPicPr>
      </xdr:nvPicPr>
      <xdr:blipFill>
        <a:blip r:embed="rId1"/>
        <a:stretch>
          <a:fillRect/>
        </a:stretch>
      </xdr:blipFill>
      <xdr:spPr>
        <a:xfrm>
          <a:off x="14917420" y="52057300"/>
          <a:ext cx="9525" cy="11430"/>
        </a:xfrm>
        <a:prstGeom prst="rect">
          <a:avLst/>
        </a:prstGeom>
        <a:noFill/>
        <a:ln w="9525">
          <a:noFill/>
        </a:ln>
      </xdr:spPr>
    </xdr:pic>
    <xdr:clientData/>
  </xdr:twoCellAnchor>
  <xdr:twoCellAnchor editAs="oneCell">
    <xdr:from>
      <xdr:col>16</xdr:col>
      <xdr:colOff>0</xdr:colOff>
      <xdr:row>49</xdr:row>
      <xdr:rowOff>0</xdr:rowOff>
    </xdr:from>
    <xdr:to>
      <xdr:col>16</xdr:col>
      <xdr:colOff>9525</xdr:colOff>
      <xdr:row>49</xdr:row>
      <xdr:rowOff>8255</xdr:rowOff>
    </xdr:to>
    <xdr:pic>
      <xdr:nvPicPr>
        <xdr:cNvPr id="8902" name="图片框 1"/>
        <xdr:cNvPicPr>
          <a:picLocks noChangeAspect="1"/>
        </xdr:cNvPicPr>
      </xdr:nvPicPr>
      <xdr:blipFill>
        <a:blip r:embed="rId1"/>
        <a:stretch>
          <a:fillRect/>
        </a:stretch>
      </xdr:blipFill>
      <xdr:spPr>
        <a:xfrm>
          <a:off x="14917420" y="52057300"/>
          <a:ext cx="9525" cy="8255"/>
        </a:xfrm>
        <a:prstGeom prst="rect">
          <a:avLst/>
        </a:prstGeom>
        <a:noFill/>
        <a:ln w="9525">
          <a:noFill/>
        </a:ln>
      </xdr:spPr>
    </xdr:pic>
    <xdr:clientData/>
  </xdr:twoCellAnchor>
  <xdr:twoCellAnchor editAs="oneCell">
    <xdr:from>
      <xdr:col>19</xdr:col>
      <xdr:colOff>0</xdr:colOff>
      <xdr:row>49</xdr:row>
      <xdr:rowOff>0</xdr:rowOff>
    </xdr:from>
    <xdr:to>
      <xdr:col>19</xdr:col>
      <xdr:colOff>8890</xdr:colOff>
      <xdr:row>49</xdr:row>
      <xdr:rowOff>9525</xdr:rowOff>
    </xdr:to>
    <xdr:pic>
      <xdr:nvPicPr>
        <xdr:cNvPr id="8903" name="图片框 1"/>
        <xdr:cNvPicPr>
          <a:picLocks noChangeAspect="1"/>
        </xdr:cNvPicPr>
      </xdr:nvPicPr>
      <xdr:blipFill>
        <a:blip r:embed="rId1">
          <a:lum/>
        </a:blip>
        <a:stretch>
          <a:fillRect/>
        </a:stretch>
      </xdr:blipFill>
      <xdr:spPr>
        <a:xfrm>
          <a:off x="19489420" y="52057300"/>
          <a:ext cx="8890" cy="9525"/>
        </a:xfrm>
        <a:prstGeom prst="rect">
          <a:avLst/>
        </a:prstGeom>
        <a:noFill/>
        <a:ln w="9525">
          <a:noFill/>
        </a:ln>
      </xdr:spPr>
    </xdr:pic>
    <xdr:clientData/>
  </xdr:twoCellAnchor>
  <xdr:twoCellAnchor editAs="oneCell">
    <xdr:from>
      <xdr:col>19</xdr:col>
      <xdr:colOff>0</xdr:colOff>
      <xdr:row>49</xdr:row>
      <xdr:rowOff>0</xdr:rowOff>
    </xdr:from>
    <xdr:to>
      <xdr:col>19</xdr:col>
      <xdr:colOff>9525</xdr:colOff>
      <xdr:row>49</xdr:row>
      <xdr:rowOff>11430</xdr:rowOff>
    </xdr:to>
    <xdr:pic>
      <xdr:nvPicPr>
        <xdr:cNvPr id="8904" name="图片框 1"/>
        <xdr:cNvPicPr>
          <a:picLocks noChangeAspect="1"/>
        </xdr:cNvPicPr>
      </xdr:nvPicPr>
      <xdr:blipFill>
        <a:blip r:embed="rId1"/>
        <a:stretch>
          <a:fillRect/>
        </a:stretch>
      </xdr:blipFill>
      <xdr:spPr>
        <a:xfrm>
          <a:off x="19489420" y="52057300"/>
          <a:ext cx="9525" cy="11430"/>
        </a:xfrm>
        <a:prstGeom prst="rect">
          <a:avLst/>
        </a:prstGeom>
        <a:noFill/>
        <a:ln w="9525">
          <a:noFill/>
        </a:ln>
      </xdr:spPr>
    </xdr:pic>
    <xdr:clientData/>
  </xdr:twoCellAnchor>
  <xdr:twoCellAnchor editAs="oneCell">
    <xdr:from>
      <xdr:col>18</xdr:col>
      <xdr:colOff>0</xdr:colOff>
      <xdr:row>49</xdr:row>
      <xdr:rowOff>0</xdr:rowOff>
    </xdr:from>
    <xdr:to>
      <xdr:col>18</xdr:col>
      <xdr:colOff>8890</xdr:colOff>
      <xdr:row>49</xdr:row>
      <xdr:rowOff>9525</xdr:rowOff>
    </xdr:to>
    <xdr:pic>
      <xdr:nvPicPr>
        <xdr:cNvPr id="8905" name="图片框 1"/>
        <xdr:cNvPicPr>
          <a:picLocks noChangeAspect="1"/>
        </xdr:cNvPicPr>
      </xdr:nvPicPr>
      <xdr:blipFill>
        <a:blip r:embed="rId1">
          <a:lum/>
        </a:blip>
        <a:stretch>
          <a:fillRect/>
        </a:stretch>
      </xdr:blipFill>
      <xdr:spPr>
        <a:xfrm>
          <a:off x="16375380" y="52057300"/>
          <a:ext cx="8890" cy="9525"/>
        </a:xfrm>
        <a:prstGeom prst="rect">
          <a:avLst/>
        </a:prstGeom>
        <a:noFill/>
        <a:ln w="9525">
          <a:noFill/>
        </a:ln>
      </xdr:spPr>
    </xdr:pic>
    <xdr:clientData/>
  </xdr:twoCellAnchor>
  <xdr:twoCellAnchor editAs="oneCell">
    <xdr:from>
      <xdr:col>18</xdr:col>
      <xdr:colOff>0</xdr:colOff>
      <xdr:row>49</xdr:row>
      <xdr:rowOff>0</xdr:rowOff>
    </xdr:from>
    <xdr:to>
      <xdr:col>18</xdr:col>
      <xdr:colOff>9525</xdr:colOff>
      <xdr:row>49</xdr:row>
      <xdr:rowOff>11430</xdr:rowOff>
    </xdr:to>
    <xdr:pic>
      <xdr:nvPicPr>
        <xdr:cNvPr id="8906" name="图片框 1"/>
        <xdr:cNvPicPr>
          <a:picLocks noChangeAspect="1"/>
        </xdr:cNvPicPr>
      </xdr:nvPicPr>
      <xdr:blipFill>
        <a:blip r:embed="rId1"/>
        <a:stretch>
          <a:fillRect/>
        </a:stretch>
      </xdr:blipFill>
      <xdr:spPr>
        <a:xfrm>
          <a:off x="16375380" y="52057300"/>
          <a:ext cx="9525" cy="11430"/>
        </a:xfrm>
        <a:prstGeom prst="rect">
          <a:avLst/>
        </a:prstGeom>
        <a:noFill/>
        <a:ln w="9525">
          <a:noFill/>
        </a:ln>
      </xdr:spPr>
    </xdr:pic>
    <xdr:clientData/>
  </xdr:twoCellAnchor>
  <xdr:twoCellAnchor editAs="oneCell">
    <xdr:from>
      <xdr:col>19</xdr:col>
      <xdr:colOff>0</xdr:colOff>
      <xdr:row>49</xdr:row>
      <xdr:rowOff>0</xdr:rowOff>
    </xdr:from>
    <xdr:to>
      <xdr:col>19</xdr:col>
      <xdr:colOff>8890</xdr:colOff>
      <xdr:row>49</xdr:row>
      <xdr:rowOff>9525</xdr:rowOff>
    </xdr:to>
    <xdr:pic>
      <xdr:nvPicPr>
        <xdr:cNvPr id="8907" name="图片框 1"/>
        <xdr:cNvPicPr>
          <a:picLocks noChangeAspect="1"/>
        </xdr:cNvPicPr>
      </xdr:nvPicPr>
      <xdr:blipFill>
        <a:blip r:embed="rId1">
          <a:lum/>
        </a:blip>
        <a:stretch>
          <a:fillRect/>
        </a:stretch>
      </xdr:blipFill>
      <xdr:spPr>
        <a:xfrm>
          <a:off x="19489420" y="52057300"/>
          <a:ext cx="8890" cy="9525"/>
        </a:xfrm>
        <a:prstGeom prst="rect">
          <a:avLst/>
        </a:prstGeom>
        <a:noFill/>
        <a:ln w="9525">
          <a:noFill/>
        </a:ln>
      </xdr:spPr>
    </xdr:pic>
    <xdr:clientData/>
  </xdr:twoCellAnchor>
  <xdr:twoCellAnchor editAs="oneCell">
    <xdr:from>
      <xdr:col>19</xdr:col>
      <xdr:colOff>0</xdr:colOff>
      <xdr:row>49</xdr:row>
      <xdr:rowOff>0</xdr:rowOff>
    </xdr:from>
    <xdr:to>
      <xdr:col>19</xdr:col>
      <xdr:colOff>9525</xdr:colOff>
      <xdr:row>49</xdr:row>
      <xdr:rowOff>11430</xdr:rowOff>
    </xdr:to>
    <xdr:pic>
      <xdr:nvPicPr>
        <xdr:cNvPr id="8908" name="图片框 1"/>
        <xdr:cNvPicPr>
          <a:picLocks noChangeAspect="1"/>
        </xdr:cNvPicPr>
      </xdr:nvPicPr>
      <xdr:blipFill>
        <a:blip r:embed="rId1"/>
        <a:stretch>
          <a:fillRect/>
        </a:stretch>
      </xdr:blipFill>
      <xdr:spPr>
        <a:xfrm>
          <a:off x="19489420" y="52057300"/>
          <a:ext cx="9525" cy="11430"/>
        </a:xfrm>
        <a:prstGeom prst="rect">
          <a:avLst/>
        </a:prstGeom>
        <a:noFill/>
        <a:ln w="9525">
          <a:noFill/>
        </a:ln>
      </xdr:spPr>
    </xdr:pic>
    <xdr:clientData/>
  </xdr:twoCellAnchor>
  <xdr:twoCellAnchor editAs="oneCell">
    <xdr:from>
      <xdr:col>19</xdr:col>
      <xdr:colOff>0</xdr:colOff>
      <xdr:row>49</xdr:row>
      <xdr:rowOff>0</xdr:rowOff>
    </xdr:from>
    <xdr:to>
      <xdr:col>19</xdr:col>
      <xdr:colOff>8890</xdr:colOff>
      <xdr:row>49</xdr:row>
      <xdr:rowOff>9525</xdr:rowOff>
    </xdr:to>
    <xdr:pic>
      <xdr:nvPicPr>
        <xdr:cNvPr id="8909" name="图片框 1"/>
        <xdr:cNvPicPr>
          <a:picLocks noChangeAspect="1"/>
        </xdr:cNvPicPr>
      </xdr:nvPicPr>
      <xdr:blipFill>
        <a:blip r:embed="rId1">
          <a:lum/>
        </a:blip>
        <a:stretch>
          <a:fillRect/>
        </a:stretch>
      </xdr:blipFill>
      <xdr:spPr>
        <a:xfrm>
          <a:off x="19489420" y="52057300"/>
          <a:ext cx="8890" cy="9525"/>
        </a:xfrm>
        <a:prstGeom prst="rect">
          <a:avLst/>
        </a:prstGeom>
        <a:noFill/>
        <a:ln w="9525">
          <a:noFill/>
        </a:ln>
      </xdr:spPr>
    </xdr:pic>
    <xdr:clientData/>
  </xdr:twoCellAnchor>
  <xdr:twoCellAnchor editAs="oneCell">
    <xdr:from>
      <xdr:col>19</xdr:col>
      <xdr:colOff>0</xdr:colOff>
      <xdr:row>49</xdr:row>
      <xdr:rowOff>0</xdr:rowOff>
    </xdr:from>
    <xdr:to>
      <xdr:col>19</xdr:col>
      <xdr:colOff>9525</xdr:colOff>
      <xdr:row>49</xdr:row>
      <xdr:rowOff>11430</xdr:rowOff>
    </xdr:to>
    <xdr:pic>
      <xdr:nvPicPr>
        <xdr:cNvPr id="8910" name="图片框 1"/>
        <xdr:cNvPicPr>
          <a:picLocks noChangeAspect="1"/>
        </xdr:cNvPicPr>
      </xdr:nvPicPr>
      <xdr:blipFill>
        <a:blip r:embed="rId1"/>
        <a:stretch>
          <a:fillRect/>
        </a:stretch>
      </xdr:blipFill>
      <xdr:spPr>
        <a:xfrm>
          <a:off x="19489420" y="52057300"/>
          <a:ext cx="9525" cy="11430"/>
        </a:xfrm>
        <a:prstGeom prst="rect">
          <a:avLst/>
        </a:prstGeom>
        <a:noFill/>
        <a:ln w="9525">
          <a:noFill/>
        </a:ln>
      </xdr:spPr>
    </xdr:pic>
    <xdr:clientData/>
  </xdr:twoCellAnchor>
  <xdr:twoCellAnchor editAs="oneCell">
    <xdr:from>
      <xdr:col>18</xdr:col>
      <xdr:colOff>0</xdr:colOff>
      <xdr:row>49</xdr:row>
      <xdr:rowOff>0</xdr:rowOff>
    </xdr:from>
    <xdr:to>
      <xdr:col>18</xdr:col>
      <xdr:colOff>8890</xdr:colOff>
      <xdr:row>49</xdr:row>
      <xdr:rowOff>9525</xdr:rowOff>
    </xdr:to>
    <xdr:pic>
      <xdr:nvPicPr>
        <xdr:cNvPr id="8911" name="图片框 1"/>
        <xdr:cNvPicPr>
          <a:picLocks noChangeAspect="1"/>
        </xdr:cNvPicPr>
      </xdr:nvPicPr>
      <xdr:blipFill>
        <a:blip r:embed="rId1">
          <a:lum/>
        </a:blip>
        <a:stretch>
          <a:fillRect/>
        </a:stretch>
      </xdr:blipFill>
      <xdr:spPr>
        <a:xfrm>
          <a:off x="16375380" y="52057300"/>
          <a:ext cx="8890" cy="9525"/>
        </a:xfrm>
        <a:prstGeom prst="rect">
          <a:avLst/>
        </a:prstGeom>
        <a:noFill/>
        <a:ln w="9525">
          <a:noFill/>
        </a:ln>
      </xdr:spPr>
    </xdr:pic>
    <xdr:clientData/>
  </xdr:twoCellAnchor>
  <xdr:twoCellAnchor editAs="oneCell">
    <xdr:from>
      <xdr:col>18</xdr:col>
      <xdr:colOff>0</xdr:colOff>
      <xdr:row>49</xdr:row>
      <xdr:rowOff>0</xdr:rowOff>
    </xdr:from>
    <xdr:to>
      <xdr:col>18</xdr:col>
      <xdr:colOff>9525</xdr:colOff>
      <xdr:row>49</xdr:row>
      <xdr:rowOff>11430</xdr:rowOff>
    </xdr:to>
    <xdr:pic>
      <xdr:nvPicPr>
        <xdr:cNvPr id="8912" name="图片框 1"/>
        <xdr:cNvPicPr>
          <a:picLocks noChangeAspect="1"/>
        </xdr:cNvPicPr>
      </xdr:nvPicPr>
      <xdr:blipFill>
        <a:blip r:embed="rId1"/>
        <a:stretch>
          <a:fillRect/>
        </a:stretch>
      </xdr:blipFill>
      <xdr:spPr>
        <a:xfrm>
          <a:off x="16375380" y="52057300"/>
          <a:ext cx="9525" cy="11430"/>
        </a:xfrm>
        <a:prstGeom prst="rect">
          <a:avLst/>
        </a:prstGeom>
        <a:noFill/>
        <a:ln w="9525">
          <a:noFill/>
        </a:ln>
      </xdr:spPr>
    </xdr:pic>
    <xdr:clientData/>
  </xdr:twoCellAnchor>
  <xdr:twoCellAnchor editAs="oneCell">
    <xdr:from>
      <xdr:col>18</xdr:col>
      <xdr:colOff>0</xdr:colOff>
      <xdr:row>49</xdr:row>
      <xdr:rowOff>0</xdr:rowOff>
    </xdr:from>
    <xdr:to>
      <xdr:col>18</xdr:col>
      <xdr:colOff>8890</xdr:colOff>
      <xdr:row>49</xdr:row>
      <xdr:rowOff>8890</xdr:rowOff>
    </xdr:to>
    <xdr:pic>
      <xdr:nvPicPr>
        <xdr:cNvPr id="8913" name="图片框 1"/>
        <xdr:cNvPicPr>
          <a:picLocks noChangeAspect="1"/>
        </xdr:cNvPicPr>
      </xdr:nvPicPr>
      <xdr:blipFill>
        <a:blip r:embed="rId1"/>
        <a:stretch>
          <a:fillRect/>
        </a:stretch>
      </xdr:blipFill>
      <xdr:spPr>
        <a:xfrm>
          <a:off x="16375380" y="52057300"/>
          <a:ext cx="8890" cy="8890"/>
        </a:xfrm>
        <a:prstGeom prst="rect">
          <a:avLst/>
        </a:prstGeom>
        <a:noFill/>
        <a:ln w="9525">
          <a:noFill/>
        </a:ln>
      </xdr:spPr>
    </xdr:pic>
    <xdr:clientData/>
  </xdr:twoCellAnchor>
  <xdr:twoCellAnchor editAs="oneCell">
    <xdr:from>
      <xdr:col>18</xdr:col>
      <xdr:colOff>0</xdr:colOff>
      <xdr:row>49</xdr:row>
      <xdr:rowOff>0</xdr:rowOff>
    </xdr:from>
    <xdr:to>
      <xdr:col>18</xdr:col>
      <xdr:colOff>9525</xdr:colOff>
      <xdr:row>49</xdr:row>
      <xdr:rowOff>12065</xdr:rowOff>
    </xdr:to>
    <xdr:pic>
      <xdr:nvPicPr>
        <xdr:cNvPr id="8914" name="图片框 1"/>
        <xdr:cNvPicPr>
          <a:picLocks noChangeAspect="1"/>
        </xdr:cNvPicPr>
      </xdr:nvPicPr>
      <xdr:blipFill>
        <a:blip r:embed="rId1"/>
        <a:stretch>
          <a:fillRect/>
        </a:stretch>
      </xdr:blipFill>
      <xdr:spPr>
        <a:xfrm>
          <a:off x="16375380" y="52057300"/>
          <a:ext cx="9525" cy="12065"/>
        </a:xfrm>
        <a:prstGeom prst="rect">
          <a:avLst/>
        </a:prstGeom>
        <a:noFill/>
        <a:ln w="9525">
          <a:noFill/>
        </a:ln>
      </xdr:spPr>
    </xdr:pic>
    <xdr:clientData/>
  </xdr:twoCellAnchor>
  <xdr:twoCellAnchor editAs="oneCell">
    <xdr:from>
      <xdr:col>20</xdr:col>
      <xdr:colOff>0</xdr:colOff>
      <xdr:row>49</xdr:row>
      <xdr:rowOff>0</xdr:rowOff>
    </xdr:from>
    <xdr:to>
      <xdr:col>20</xdr:col>
      <xdr:colOff>8890</xdr:colOff>
      <xdr:row>49</xdr:row>
      <xdr:rowOff>8890</xdr:rowOff>
    </xdr:to>
    <xdr:pic>
      <xdr:nvPicPr>
        <xdr:cNvPr id="8915" name="图片框 1"/>
        <xdr:cNvPicPr>
          <a:picLocks noChangeAspect="1"/>
        </xdr:cNvPicPr>
      </xdr:nvPicPr>
      <xdr:blipFill>
        <a:blip r:embed="rId1"/>
        <a:stretch>
          <a:fillRect/>
        </a:stretch>
      </xdr:blipFill>
      <xdr:spPr>
        <a:xfrm>
          <a:off x="22223730" y="52057300"/>
          <a:ext cx="8890" cy="8890"/>
        </a:xfrm>
        <a:prstGeom prst="rect">
          <a:avLst/>
        </a:prstGeom>
        <a:noFill/>
        <a:ln w="9525">
          <a:noFill/>
        </a:ln>
      </xdr:spPr>
    </xdr:pic>
    <xdr:clientData/>
  </xdr:twoCellAnchor>
  <xdr:twoCellAnchor editAs="oneCell">
    <xdr:from>
      <xdr:col>20</xdr:col>
      <xdr:colOff>0</xdr:colOff>
      <xdr:row>49</xdr:row>
      <xdr:rowOff>0</xdr:rowOff>
    </xdr:from>
    <xdr:to>
      <xdr:col>20</xdr:col>
      <xdr:colOff>10160</xdr:colOff>
      <xdr:row>49</xdr:row>
      <xdr:rowOff>12065</xdr:rowOff>
    </xdr:to>
    <xdr:pic>
      <xdr:nvPicPr>
        <xdr:cNvPr id="8916" name="图片框 1"/>
        <xdr:cNvPicPr>
          <a:picLocks noChangeAspect="1"/>
        </xdr:cNvPicPr>
      </xdr:nvPicPr>
      <xdr:blipFill>
        <a:blip r:embed="rId1"/>
        <a:stretch>
          <a:fillRect/>
        </a:stretch>
      </xdr:blipFill>
      <xdr:spPr>
        <a:xfrm>
          <a:off x="22223730" y="52057300"/>
          <a:ext cx="10160" cy="12065"/>
        </a:xfrm>
        <a:prstGeom prst="rect">
          <a:avLst/>
        </a:prstGeom>
        <a:noFill/>
        <a:ln w="9525">
          <a:noFill/>
        </a:ln>
      </xdr:spPr>
    </xdr:pic>
    <xdr:clientData/>
  </xdr:twoCellAnchor>
  <xdr:twoCellAnchor editAs="oneCell">
    <xdr:from>
      <xdr:col>20</xdr:col>
      <xdr:colOff>0</xdr:colOff>
      <xdr:row>49</xdr:row>
      <xdr:rowOff>0</xdr:rowOff>
    </xdr:from>
    <xdr:to>
      <xdr:col>20</xdr:col>
      <xdr:colOff>8890</xdr:colOff>
      <xdr:row>49</xdr:row>
      <xdr:rowOff>9525</xdr:rowOff>
    </xdr:to>
    <xdr:pic>
      <xdr:nvPicPr>
        <xdr:cNvPr id="8917" name="图片框 1"/>
        <xdr:cNvPicPr>
          <a:picLocks noChangeAspect="1"/>
        </xdr:cNvPicPr>
      </xdr:nvPicPr>
      <xdr:blipFill>
        <a:blip r:embed="rId1">
          <a:lum/>
        </a:blip>
        <a:stretch>
          <a:fillRect/>
        </a:stretch>
      </xdr:blipFill>
      <xdr:spPr>
        <a:xfrm>
          <a:off x="22223730" y="52057300"/>
          <a:ext cx="8890" cy="9525"/>
        </a:xfrm>
        <a:prstGeom prst="rect">
          <a:avLst/>
        </a:prstGeom>
        <a:noFill/>
        <a:ln w="9525">
          <a:noFill/>
        </a:ln>
      </xdr:spPr>
    </xdr:pic>
    <xdr:clientData/>
  </xdr:twoCellAnchor>
  <xdr:twoCellAnchor editAs="oneCell">
    <xdr:from>
      <xdr:col>20</xdr:col>
      <xdr:colOff>0</xdr:colOff>
      <xdr:row>49</xdr:row>
      <xdr:rowOff>0</xdr:rowOff>
    </xdr:from>
    <xdr:to>
      <xdr:col>20</xdr:col>
      <xdr:colOff>9525</xdr:colOff>
      <xdr:row>49</xdr:row>
      <xdr:rowOff>11430</xdr:rowOff>
    </xdr:to>
    <xdr:pic>
      <xdr:nvPicPr>
        <xdr:cNvPr id="8918" name="图片框 1"/>
        <xdr:cNvPicPr>
          <a:picLocks noChangeAspect="1"/>
        </xdr:cNvPicPr>
      </xdr:nvPicPr>
      <xdr:blipFill>
        <a:blip r:embed="rId1"/>
        <a:stretch>
          <a:fillRect/>
        </a:stretch>
      </xdr:blipFill>
      <xdr:spPr>
        <a:xfrm>
          <a:off x="22223730" y="52057300"/>
          <a:ext cx="9525" cy="11430"/>
        </a:xfrm>
        <a:prstGeom prst="rect">
          <a:avLst/>
        </a:prstGeom>
        <a:noFill/>
        <a:ln w="9525">
          <a:noFill/>
        </a:ln>
      </xdr:spPr>
    </xdr:pic>
    <xdr:clientData/>
  </xdr:twoCellAnchor>
  <xdr:twoCellAnchor editAs="oneCell">
    <xdr:from>
      <xdr:col>19</xdr:col>
      <xdr:colOff>0</xdr:colOff>
      <xdr:row>49</xdr:row>
      <xdr:rowOff>0</xdr:rowOff>
    </xdr:from>
    <xdr:to>
      <xdr:col>19</xdr:col>
      <xdr:colOff>8890</xdr:colOff>
      <xdr:row>49</xdr:row>
      <xdr:rowOff>9525</xdr:rowOff>
    </xdr:to>
    <xdr:pic>
      <xdr:nvPicPr>
        <xdr:cNvPr id="8919" name="图片框 1"/>
        <xdr:cNvPicPr>
          <a:picLocks noChangeAspect="1"/>
        </xdr:cNvPicPr>
      </xdr:nvPicPr>
      <xdr:blipFill>
        <a:blip r:embed="rId1">
          <a:lum/>
        </a:blip>
        <a:stretch>
          <a:fillRect/>
        </a:stretch>
      </xdr:blipFill>
      <xdr:spPr>
        <a:xfrm>
          <a:off x="19489420" y="52057300"/>
          <a:ext cx="8890" cy="9525"/>
        </a:xfrm>
        <a:prstGeom prst="rect">
          <a:avLst/>
        </a:prstGeom>
        <a:noFill/>
        <a:ln w="9525">
          <a:noFill/>
        </a:ln>
      </xdr:spPr>
    </xdr:pic>
    <xdr:clientData/>
  </xdr:twoCellAnchor>
  <xdr:twoCellAnchor editAs="oneCell">
    <xdr:from>
      <xdr:col>19</xdr:col>
      <xdr:colOff>0</xdr:colOff>
      <xdr:row>49</xdr:row>
      <xdr:rowOff>0</xdr:rowOff>
    </xdr:from>
    <xdr:to>
      <xdr:col>19</xdr:col>
      <xdr:colOff>9525</xdr:colOff>
      <xdr:row>49</xdr:row>
      <xdr:rowOff>11430</xdr:rowOff>
    </xdr:to>
    <xdr:pic>
      <xdr:nvPicPr>
        <xdr:cNvPr id="8920" name="图片框 1"/>
        <xdr:cNvPicPr>
          <a:picLocks noChangeAspect="1"/>
        </xdr:cNvPicPr>
      </xdr:nvPicPr>
      <xdr:blipFill>
        <a:blip r:embed="rId1"/>
        <a:stretch>
          <a:fillRect/>
        </a:stretch>
      </xdr:blipFill>
      <xdr:spPr>
        <a:xfrm>
          <a:off x="19489420" y="52057300"/>
          <a:ext cx="9525" cy="11430"/>
        </a:xfrm>
        <a:prstGeom prst="rect">
          <a:avLst/>
        </a:prstGeom>
        <a:noFill/>
        <a:ln w="9525">
          <a:noFill/>
        </a:ln>
      </xdr:spPr>
    </xdr:pic>
    <xdr:clientData/>
  </xdr:twoCellAnchor>
  <xdr:twoCellAnchor editAs="oneCell">
    <xdr:from>
      <xdr:col>18</xdr:col>
      <xdr:colOff>0</xdr:colOff>
      <xdr:row>49</xdr:row>
      <xdr:rowOff>0</xdr:rowOff>
    </xdr:from>
    <xdr:to>
      <xdr:col>18</xdr:col>
      <xdr:colOff>8890</xdr:colOff>
      <xdr:row>49</xdr:row>
      <xdr:rowOff>9525</xdr:rowOff>
    </xdr:to>
    <xdr:pic>
      <xdr:nvPicPr>
        <xdr:cNvPr id="8921" name="图片框 1"/>
        <xdr:cNvPicPr>
          <a:picLocks noChangeAspect="1"/>
        </xdr:cNvPicPr>
      </xdr:nvPicPr>
      <xdr:blipFill>
        <a:blip r:embed="rId1">
          <a:lum/>
        </a:blip>
        <a:stretch>
          <a:fillRect/>
        </a:stretch>
      </xdr:blipFill>
      <xdr:spPr>
        <a:xfrm>
          <a:off x="16375380" y="52057300"/>
          <a:ext cx="8890" cy="9525"/>
        </a:xfrm>
        <a:prstGeom prst="rect">
          <a:avLst/>
        </a:prstGeom>
        <a:noFill/>
        <a:ln w="9525">
          <a:noFill/>
        </a:ln>
      </xdr:spPr>
    </xdr:pic>
    <xdr:clientData/>
  </xdr:twoCellAnchor>
  <xdr:twoCellAnchor editAs="oneCell">
    <xdr:from>
      <xdr:col>18</xdr:col>
      <xdr:colOff>0</xdr:colOff>
      <xdr:row>49</xdr:row>
      <xdr:rowOff>0</xdr:rowOff>
    </xdr:from>
    <xdr:to>
      <xdr:col>18</xdr:col>
      <xdr:colOff>9525</xdr:colOff>
      <xdr:row>49</xdr:row>
      <xdr:rowOff>11430</xdr:rowOff>
    </xdr:to>
    <xdr:pic>
      <xdr:nvPicPr>
        <xdr:cNvPr id="8922" name="图片框 1"/>
        <xdr:cNvPicPr>
          <a:picLocks noChangeAspect="1"/>
        </xdr:cNvPicPr>
      </xdr:nvPicPr>
      <xdr:blipFill>
        <a:blip r:embed="rId1"/>
        <a:stretch>
          <a:fillRect/>
        </a:stretch>
      </xdr:blipFill>
      <xdr:spPr>
        <a:xfrm>
          <a:off x="16375380" y="52057300"/>
          <a:ext cx="9525" cy="11430"/>
        </a:xfrm>
        <a:prstGeom prst="rect">
          <a:avLst/>
        </a:prstGeom>
        <a:noFill/>
        <a:ln w="9525">
          <a:noFill/>
        </a:ln>
      </xdr:spPr>
    </xdr:pic>
    <xdr:clientData/>
  </xdr:twoCellAnchor>
  <xdr:twoCellAnchor editAs="oneCell">
    <xdr:from>
      <xdr:col>15</xdr:col>
      <xdr:colOff>0</xdr:colOff>
      <xdr:row>49</xdr:row>
      <xdr:rowOff>0</xdr:rowOff>
    </xdr:from>
    <xdr:to>
      <xdr:col>15</xdr:col>
      <xdr:colOff>8890</xdr:colOff>
      <xdr:row>49</xdr:row>
      <xdr:rowOff>9525</xdr:rowOff>
    </xdr:to>
    <xdr:pic>
      <xdr:nvPicPr>
        <xdr:cNvPr id="8923" name="图片框 1"/>
        <xdr:cNvPicPr>
          <a:picLocks noChangeAspect="1"/>
        </xdr:cNvPicPr>
      </xdr:nvPicPr>
      <xdr:blipFill>
        <a:blip r:embed="rId1">
          <a:lum/>
        </a:blip>
        <a:stretch>
          <a:fillRect/>
        </a:stretch>
      </xdr:blipFill>
      <xdr:spPr>
        <a:xfrm>
          <a:off x="14280515" y="52057300"/>
          <a:ext cx="8890" cy="9525"/>
        </a:xfrm>
        <a:prstGeom prst="rect">
          <a:avLst/>
        </a:prstGeom>
        <a:noFill/>
        <a:ln w="9525">
          <a:noFill/>
        </a:ln>
      </xdr:spPr>
    </xdr:pic>
    <xdr:clientData/>
  </xdr:twoCellAnchor>
  <xdr:twoCellAnchor editAs="oneCell">
    <xdr:from>
      <xdr:col>15</xdr:col>
      <xdr:colOff>0</xdr:colOff>
      <xdr:row>49</xdr:row>
      <xdr:rowOff>0</xdr:rowOff>
    </xdr:from>
    <xdr:to>
      <xdr:col>15</xdr:col>
      <xdr:colOff>9525</xdr:colOff>
      <xdr:row>49</xdr:row>
      <xdr:rowOff>11430</xdr:rowOff>
    </xdr:to>
    <xdr:pic>
      <xdr:nvPicPr>
        <xdr:cNvPr id="8924" name="图片框 1"/>
        <xdr:cNvPicPr>
          <a:picLocks noChangeAspect="1"/>
        </xdr:cNvPicPr>
      </xdr:nvPicPr>
      <xdr:blipFill>
        <a:blip r:embed="rId1"/>
        <a:stretch>
          <a:fillRect/>
        </a:stretch>
      </xdr:blipFill>
      <xdr:spPr>
        <a:xfrm>
          <a:off x="14280515" y="52057300"/>
          <a:ext cx="9525" cy="11430"/>
        </a:xfrm>
        <a:prstGeom prst="rect">
          <a:avLst/>
        </a:prstGeom>
        <a:noFill/>
        <a:ln w="9525">
          <a:noFill/>
        </a:ln>
      </xdr:spPr>
    </xdr:pic>
    <xdr:clientData/>
  </xdr:twoCellAnchor>
  <xdr:twoCellAnchor editAs="oneCell">
    <xdr:from>
      <xdr:col>15</xdr:col>
      <xdr:colOff>0</xdr:colOff>
      <xdr:row>49</xdr:row>
      <xdr:rowOff>0</xdr:rowOff>
    </xdr:from>
    <xdr:to>
      <xdr:col>15</xdr:col>
      <xdr:colOff>9525</xdr:colOff>
      <xdr:row>49</xdr:row>
      <xdr:rowOff>8255</xdr:rowOff>
    </xdr:to>
    <xdr:pic>
      <xdr:nvPicPr>
        <xdr:cNvPr id="8925" name="图片框 1"/>
        <xdr:cNvPicPr>
          <a:picLocks noChangeAspect="1"/>
        </xdr:cNvPicPr>
      </xdr:nvPicPr>
      <xdr:blipFill>
        <a:blip r:embed="rId1"/>
        <a:stretch>
          <a:fillRect/>
        </a:stretch>
      </xdr:blipFill>
      <xdr:spPr>
        <a:xfrm>
          <a:off x="14280515" y="52057300"/>
          <a:ext cx="9525" cy="8255"/>
        </a:xfrm>
        <a:prstGeom prst="rect">
          <a:avLst/>
        </a:prstGeom>
        <a:noFill/>
        <a:ln w="9525">
          <a:noFill/>
        </a:ln>
      </xdr:spPr>
    </xdr:pic>
    <xdr:clientData/>
  </xdr:twoCellAnchor>
  <xdr:twoCellAnchor editAs="oneCell">
    <xdr:from>
      <xdr:col>17</xdr:col>
      <xdr:colOff>0</xdr:colOff>
      <xdr:row>49</xdr:row>
      <xdr:rowOff>0</xdr:rowOff>
    </xdr:from>
    <xdr:to>
      <xdr:col>17</xdr:col>
      <xdr:colOff>8890</xdr:colOff>
      <xdr:row>49</xdr:row>
      <xdr:rowOff>9525</xdr:rowOff>
    </xdr:to>
    <xdr:pic>
      <xdr:nvPicPr>
        <xdr:cNvPr id="8926" name="图片框 1"/>
        <xdr:cNvPicPr>
          <a:picLocks noChangeAspect="1"/>
        </xdr:cNvPicPr>
      </xdr:nvPicPr>
      <xdr:blipFill>
        <a:blip r:embed="rId1">
          <a:lum/>
        </a:blip>
        <a:stretch>
          <a:fillRect/>
        </a:stretch>
      </xdr:blipFill>
      <xdr:spPr>
        <a:xfrm>
          <a:off x="15646400" y="52057300"/>
          <a:ext cx="8890" cy="9525"/>
        </a:xfrm>
        <a:prstGeom prst="rect">
          <a:avLst/>
        </a:prstGeom>
        <a:noFill/>
        <a:ln w="9525">
          <a:noFill/>
        </a:ln>
      </xdr:spPr>
    </xdr:pic>
    <xdr:clientData/>
  </xdr:twoCellAnchor>
  <xdr:twoCellAnchor editAs="oneCell">
    <xdr:from>
      <xdr:col>17</xdr:col>
      <xdr:colOff>0</xdr:colOff>
      <xdr:row>49</xdr:row>
      <xdr:rowOff>0</xdr:rowOff>
    </xdr:from>
    <xdr:to>
      <xdr:col>17</xdr:col>
      <xdr:colOff>9525</xdr:colOff>
      <xdr:row>49</xdr:row>
      <xdr:rowOff>11430</xdr:rowOff>
    </xdr:to>
    <xdr:pic>
      <xdr:nvPicPr>
        <xdr:cNvPr id="8927" name="图片框 1"/>
        <xdr:cNvPicPr>
          <a:picLocks noChangeAspect="1"/>
        </xdr:cNvPicPr>
      </xdr:nvPicPr>
      <xdr:blipFill>
        <a:blip r:embed="rId1"/>
        <a:stretch>
          <a:fillRect/>
        </a:stretch>
      </xdr:blipFill>
      <xdr:spPr>
        <a:xfrm>
          <a:off x="15646400" y="52057300"/>
          <a:ext cx="9525" cy="11430"/>
        </a:xfrm>
        <a:prstGeom prst="rect">
          <a:avLst/>
        </a:prstGeom>
        <a:noFill/>
        <a:ln w="9525">
          <a:noFill/>
        </a:ln>
      </xdr:spPr>
    </xdr:pic>
    <xdr:clientData/>
  </xdr:twoCellAnchor>
  <xdr:twoCellAnchor editAs="oneCell">
    <xdr:from>
      <xdr:col>16</xdr:col>
      <xdr:colOff>0</xdr:colOff>
      <xdr:row>49</xdr:row>
      <xdr:rowOff>0</xdr:rowOff>
    </xdr:from>
    <xdr:to>
      <xdr:col>16</xdr:col>
      <xdr:colOff>8890</xdr:colOff>
      <xdr:row>49</xdr:row>
      <xdr:rowOff>9525</xdr:rowOff>
    </xdr:to>
    <xdr:pic>
      <xdr:nvPicPr>
        <xdr:cNvPr id="8928" name="图片框 1"/>
        <xdr:cNvPicPr>
          <a:picLocks noChangeAspect="1"/>
        </xdr:cNvPicPr>
      </xdr:nvPicPr>
      <xdr:blipFill>
        <a:blip r:embed="rId1">
          <a:lum/>
        </a:blip>
        <a:stretch>
          <a:fillRect/>
        </a:stretch>
      </xdr:blipFill>
      <xdr:spPr>
        <a:xfrm>
          <a:off x="14917420" y="52057300"/>
          <a:ext cx="8890" cy="9525"/>
        </a:xfrm>
        <a:prstGeom prst="rect">
          <a:avLst/>
        </a:prstGeom>
        <a:noFill/>
        <a:ln w="9525">
          <a:noFill/>
        </a:ln>
      </xdr:spPr>
    </xdr:pic>
    <xdr:clientData/>
  </xdr:twoCellAnchor>
  <xdr:twoCellAnchor editAs="oneCell">
    <xdr:from>
      <xdr:col>16</xdr:col>
      <xdr:colOff>0</xdr:colOff>
      <xdr:row>49</xdr:row>
      <xdr:rowOff>0</xdr:rowOff>
    </xdr:from>
    <xdr:to>
      <xdr:col>16</xdr:col>
      <xdr:colOff>9525</xdr:colOff>
      <xdr:row>49</xdr:row>
      <xdr:rowOff>11430</xdr:rowOff>
    </xdr:to>
    <xdr:pic>
      <xdr:nvPicPr>
        <xdr:cNvPr id="8929" name="图片框 1"/>
        <xdr:cNvPicPr>
          <a:picLocks noChangeAspect="1"/>
        </xdr:cNvPicPr>
      </xdr:nvPicPr>
      <xdr:blipFill>
        <a:blip r:embed="rId1"/>
        <a:stretch>
          <a:fillRect/>
        </a:stretch>
      </xdr:blipFill>
      <xdr:spPr>
        <a:xfrm>
          <a:off x="14917420" y="52057300"/>
          <a:ext cx="9525" cy="11430"/>
        </a:xfrm>
        <a:prstGeom prst="rect">
          <a:avLst/>
        </a:prstGeom>
        <a:noFill/>
        <a:ln w="9525">
          <a:noFill/>
        </a:ln>
      </xdr:spPr>
    </xdr:pic>
    <xdr:clientData/>
  </xdr:twoCellAnchor>
  <xdr:twoCellAnchor editAs="oneCell">
    <xdr:from>
      <xdr:col>16</xdr:col>
      <xdr:colOff>0</xdr:colOff>
      <xdr:row>49</xdr:row>
      <xdr:rowOff>0</xdr:rowOff>
    </xdr:from>
    <xdr:to>
      <xdr:col>16</xdr:col>
      <xdr:colOff>9525</xdr:colOff>
      <xdr:row>49</xdr:row>
      <xdr:rowOff>8255</xdr:rowOff>
    </xdr:to>
    <xdr:pic>
      <xdr:nvPicPr>
        <xdr:cNvPr id="8930" name="图片框 1"/>
        <xdr:cNvPicPr>
          <a:picLocks noChangeAspect="1"/>
        </xdr:cNvPicPr>
      </xdr:nvPicPr>
      <xdr:blipFill>
        <a:blip r:embed="rId1"/>
        <a:stretch>
          <a:fillRect/>
        </a:stretch>
      </xdr:blipFill>
      <xdr:spPr>
        <a:xfrm>
          <a:off x="14917420" y="52057300"/>
          <a:ext cx="9525" cy="8255"/>
        </a:xfrm>
        <a:prstGeom prst="rect">
          <a:avLst/>
        </a:prstGeom>
        <a:noFill/>
        <a:ln w="9525">
          <a:noFill/>
        </a:ln>
      </xdr:spPr>
    </xdr:pic>
    <xdr:clientData/>
  </xdr:twoCellAnchor>
  <xdr:twoCellAnchor editAs="oneCell">
    <xdr:from>
      <xdr:col>13</xdr:col>
      <xdr:colOff>0</xdr:colOff>
      <xdr:row>49</xdr:row>
      <xdr:rowOff>0</xdr:rowOff>
    </xdr:from>
    <xdr:to>
      <xdr:col>13</xdr:col>
      <xdr:colOff>8890</xdr:colOff>
      <xdr:row>49</xdr:row>
      <xdr:rowOff>9525</xdr:rowOff>
    </xdr:to>
    <xdr:pic>
      <xdr:nvPicPr>
        <xdr:cNvPr id="8931" name="图片框 1"/>
        <xdr:cNvPicPr>
          <a:picLocks noChangeAspect="1"/>
        </xdr:cNvPicPr>
      </xdr:nvPicPr>
      <xdr:blipFill>
        <a:blip r:embed="rId1">
          <a:lum/>
        </a:blip>
        <a:stretch>
          <a:fillRect/>
        </a:stretch>
      </xdr:blipFill>
      <xdr:spPr>
        <a:xfrm>
          <a:off x="12917170" y="52057300"/>
          <a:ext cx="8890" cy="9525"/>
        </a:xfrm>
        <a:prstGeom prst="rect">
          <a:avLst/>
        </a:prstGeom>
        <a:noFill/>
        <a:ln w="9525">
          <a:noFill/>
        </a:ln>
      </xdr:spPr>
    </xdr:pic>
    <xdr:clientData/>
  </xdr:twoCellAnchor>
  <xdr:twoCellAnchor editAs="oneCell">
    <xdr:from>
      <xdr:col>13</xdr:col>
      <xdr:colOff>0</xdr:colOff>
      <xdr:row>49</xdr:row>
      <xdr:rowOff>0</xdr:rowOff>
    </xdr:from>
    <xdr:to>
      <xdr:col>13</xdr:col>
      <xdr:colOff>9525</xdr:colOff>
      <xdr:row>49</xdr:row>
      <xdr:rowOff>11430</xdr:rowOff>
    </xdr:to>
    <xdr:pic>
      <xdr:nvPicPr>
        <xdr:cNvPr id="8932" name="图片框 1"/>
        <xdr:cNvPicPr>
          <a:picLocks noChangeAspect="1"/>
        </xdr:cNvPicPr>
      </xdr:nvPicPr>
      <xdr:blipFill>
        <a:blip r:embed="rId1"/>
        <a:stretch>
          <a:fillRect/>
        </a:stretch>
      </xdr:blipFill>
      <xdr:spPr>
        <a:xfrm>
          <a:off x="12917170" y="52057300"/>
          <a:ext cx="9525" cy="11430"/>
        </a:xfrm>
        <a:prstGeom prst="rect">
          <a:avLst/>
        </a:prstGeom>
        <a:noFill/>
        <a:ln w="9525">
          <a:noFill/>
        </a:ln>
      </xdr:spPr>
    </xdr:pic>
    <xdr:clientData/>
  </xdr:twoCellAnchor>
  <xdr:twoCellAnchor editAs="oneCell">
    <xdr:from>
      <xdr:col>12</xdr:col>
      <xdr:colOff>0</xdr:colOff>
      <xdr:row>49</xdr:row>
      <xdr:rowOff>0</xdr:rowOff>
    </xdr:from>
    <xdr:to>
      <xdr:col>12</xdr:col>
      <xdr:colOff>8890</xdr:colOff>
      <xdr:row>49</xdr:row>
      <xdr:rowOff>8890</xdr:rowOff>
    </xdr:to>
    <xdr:pic>
      <xdr:nvPicPr>
        <xdr:cNvPr id="8933" name="图片框 1"/>
        <xdr:cNvPicPr>
          <a:picLocks noChangeAspect="1"/>
        </xdr:cNvPicPr>
      </xdr:nvPicPr>
      <xdr:blipFill>
        <a:blip r:embed="rId1"/>
        <a:stretch>
          <a:fillRect/>
        </a:stretch>
      </xdr:blipFill>
      <xdr:spPr>
        <a:xfrm>
          <a:off x="11741785" y="52057300"/>
          <a:ext cx="8890" cy="8890"/>
        </a:xfrm>
        <a:prstGeom prst="rect">
          <a:avLst/>
        </a:prstGeom>
        <a:noFill/>
        <a:ln w="9525">
          <a:noFill/>
        </a:ln>
      </xdr:spPr>
    </xdr:pic>
    <xdr:clientData/>
  </xdr:twoCellAnchor>
  <xdr:twoCellAnchor editAs="oneCell">
    <xdr:from>
      <xdr:col>12</xdr:col>
      <xdr:colOff>0</xdr:colOff>
      <xdr:row>49</xdr:row>
      <xdr:rowOff>0</xdr:rowOff>
    </xdr:from>
    <xdr:to>
      <xdr:col>12</xdr:col>
      <xdr:colOff>10160</xdr:colOff>
      <xdr:row>49</xdr:row>
      <xdr:rowOff>12065</xdr:rowOff>
    </xdr:to>
    <xdr:pic>
      <xdr:nvPicPr>
        <xdr:cNvPr id="8934" name="图片框 1"/>
        <xdr:cNvPicPr>
          <a:picLocks noChangeAspect="1"/>
        </xdr:cNvPicPr>
      </xdr:nvPicPr>
      <xdr:blipFill>
        <a:blip r:embed="rId1"/>
        <a:stretch>
          <a:fillRect/>
        </a:stretch>
      </xdr:blipFill>
      <xdr:spPr>
        <a:xfrm>
          <a:off x="11741785" y="52057300"/>
          <a:ext cx="10160" cy="12065"/>
        </a:xfrm>
        <a:prstGeom prst="rect">
          <a:avLst/>
        </a:prstGeom>
        <a:noFill/>
        <a:ln w="9525">
          <a:noFill/>
        </a:ln>
      </xdr:spPr>
    </xdr:pic>
    <xdr:clientData/>
  </xdr:twoCellAnchor>
  <xdr:twoCellAnchor editAs="oneCell">
    <xdr:from>
      <xdr:col>12</xdr:col>
      <xdr:colOff>0</xdr:colOff>
      <xdr:row>49</xdr:row>
      <xdr:rowOff>0</xdr:rowOff>
    </xdr:from>
    <xdr:to>
      <xdr:col>12</xdr:col>
      <xdr:colOff>8890</xdr:colOff>
      <xdr:row>49</xdr:row>
      <xdr:rowOff>9525</xdr:rowOff>
    </xdr:to>
    <xdr:pic>
      <xdr:nvPicPr>
        <xdr:cNvPr id="8935" name="图片框 1"/>
        <xdr:cNvPicPr>
          <a:picLocks noChangeAspect="1"/>
        </xdr:cNvPicPr>
      </xdr:nvPicPr>
      <xdr:blipFill>
        <a:blip r:embed="rId1">
          <a:lum/>
        </a:blip>
        <a:stretch>
          <a:fillRect/>
        </a:stretch>
      </xdr:blipFill>
      <xdr:spPr>
        <a:xfrm>
          <a:off x="11741785" y="52057300"/>
          <a:ext cx="8890" cy="9525"/>
        </a:xfrm>
        <a:prstGeom prst="rect">
          <a:avLst/>
        </a:prstGeom>
        <a:noFill/>
        <a:ln w="9525">
          <a:noFill/>
        </a:ln>
      </xdr:spPr>
    </xdr:pic>
    <xdr:clientData/>
  </xdr:twoCellAnchor>
  <xdr:twoCellAnchor editAs="oneCell">
    <xdr:from>
      <xdr:col>12</xdr:col>
      <xdr:colOff>0</xdr:colOff>
      <xdr:row>49</xdr:row>
      <xdr:rowOff>0</xdr:rowOff>
    </xdr:from>
    <xdr:to>
      <xdr:col>12</xdr:col>
      <xdr:colOff>9525</xdr:colOff>
      <xdr:row>49</xdr:row>
      <xdr:rowOff>11430</xdr:rowOff>
    </xdr:to>
    <xdr:pic>
      <xdr:nvPicPr>
        <xdr:cNvPr id="8936" name="图片框 1"/>
        <xdr:cNvPicPr>
          <a:picLocks noChangeAspect="1"/>
        </xdr:cNvPicPr>
      </xdr:nvPicPr>
      <xdr:blipFill>
        <a:blip r:embed="rId1"/>
        <a:stretch>
          <a:fillRect/>
        </a:stretch>
      </xdr:blipFill>
      <xdr:spPr>
        <a:xfrm>
          <a:off x="11741785" y="52057300"/>
          <a:ext cx="9525" cy="11430"/>
        </a:xfrm>
        <a:prstGeom prst="rect">
          <a:avLst/>
        </a:prstGeom>
        <a:noFill/>
        <a:ln w="9525">
          <a:noFill/>
        </a:ln>
      </xdr:spPr>
    </xdr:pic>
    <xdr:clientData/>
  </xdr:twoCellAnchor>
  <xdr:twoCellAnchor editAs="oneCell">
    <xdr:from>
      <xdr:col>18</xdr:col>
      <xdr:colOff>0</xdr:colOff>
      <xdr:row>49</xdr:row>
      <xdr:rowOff>0</xdr:rowOff>
    </xdr:from>
    <xdr:to>
      <xdr:col>18</xdr:col>
      <xdr:colOff>8890</xdr:colOff>
      <xdr:row>49</xdr:row>
      <xdr:rowOff>8890</xdr:rowOff>
    </xdr:to>
    <xdr:pic>
      <xdr:nvPicPr>
        <xdr:cNvPr id="8937" name="图片框 1"/>
        <xdr:cNvPicPr>
          <a:picLocks noChangeAspect="1"/>
        </xdr:cNvPicPr>
      </xdr:nvPicPr>
      <xdr:blipFill>
        <a:blip r:embed="rId1"/>
        <a:stretch>
          <a:fillRect/>
        </a:stretch>
      </xdr:blipFill>
      <xdr:spPr>
        <a:xfrm>
          <a:off x="16375380" y="52057300"/>
          <a:ext cx="8890" cy="8890"/>
        </a:xfrm>
        <a:prstGeom prst="rect">
          <a:avLst/>
        </a:prstGeom>
        <a:noFill/>
        <a:ln w="9525">
          <a:noFill/>
        </a:ln>
      </xdr:spPr>
    </xdr:pic>
    <xdr:clientData/>
  </xdr:twoCellAnchor>
  <xdr:twoCellAnchor editAs="oneCell">
    <xdr:from>
      <xdr:col>18</xdr:col>
      <xdr:colOff>0</xdr:colOff>
      <xdr:row>49</xdr:row>
      <xdr:rowOff>0</xdr:rowOff>
    </xdr:from>
    <xdr:to>
      <xdr:col>18</xdr:col>
      <xdr:colOff>9525</xdr:colOff>
      <xdr:row>49</xdr:row>
      <xdr:rowOff>12065</xdr:rowOff>
    </xdr:to>
    <xdr:pic>
      <xdr:nvPicPr>
        <xdr:cNvPr id="8938" name="图片框 1"/>
        <xdr:cNvPicPr>
          <a:picLocks noChangeAspect="1"/>
        </xdr:cNvPicPr>
      </xdr:nvPicPr>
      <xdr:blipFill>
        <a:blip r:embed="rId1"/>
        <a:stretch>
          <a:fillRect/>
        </a:stretch>
      </xdr:blipFill>
      <xdr:spPr>
        <a:xfrm>
          <a:off x="16375380" y="52057300"/>
          <a:ext cx="9525" cy="12065"/>
        </a:xfrm>
        <a:prstGeom prst="rect">
          <a:avLst/>
        </a:prstGeom>
        <a:noFill/>
        <a:ln w="9525">
          <a:noFill/>
        </a:ln>
      </xdr:spPr>
    </xdr:pic>
    <xdr:clientData/>
  </xdr:twoCellAnchor>
  <xdr:twoCellAnchor editAs="oneCell">
    <xdr:from>
      <xdr:col>19</xdr:col>
      <xdr:colOff>0</xdr:colOff>
      <xdr:row>49</xdr:row>
      <xdr:rowOff>0</xdr:rowOff>
    </xdr:from>
    <xdr:to>
      <xdr:col>19</xdr:col>
      <xdr:colOff>8890</xdr:colOff>
      <xdr:row>49</xdr:row>
      <xdr:rowOff>9525</xdr:rowOff>
    </xdr:to>
    <xdr:pic>
      <xdr:nvPicPr>
        <xdr:cNvPr id="8939" name="图片框 1"/>
        <xdr:cNvPicPr>
          <a:picLocks noChangeAspect="1"/>
        </xdr:cNvPicPr>
      </xdr:nvPicPr>
      <xdr:blipFill>
        <a:blip r:embed="rId1">
          <a:lum/>
        </a:blip>
        <a:stretch>
          <a:fillRect/>
        </a:stretch>
      </xdr:blipFill>
      <xdr:spPr>
        <a:xfrm>
          <a:off x="19489420" y="52057300"/>
          <a:ext cx="8890" cy="9525"/>
        </a:xfrm>
        <a:prstGeom prst="rect">
          <a:avLst/>
        </a:prstGeom>
        <a:noFill/>
        <a:ln w="9525">
          <a:noFill/>
        </a:ln>
      </xdr:spPr>
    </xdr:pic>
    <xdr:clientData/>
  </xdr:twoCellAnchor>
  <xdr:twoCellAnchor editAs="oneCell">
    <xdr:from>
      <xdr:col>19</xdr:col>
      <xdr:colOff>0</xdr:colOff>
      <xdr:row>49</xdr:row>
      <xdr:rowOff>0</xdr:rowOff>
    </xdr:from>
    <xdr:to>
      <xdr:col>19</xdr:col>
      <xdr:colOff>9525</xdr:colOff>
      <xdr:row>49</xdr:row>
      <xdr:rowOff>11430</xdr:rowOff>
    </xdr:to>
    <xdr:pic>
      <xdr:nvPicPr>
        <xdr:cNvPr id="8940" name="图片框 1"/>
        <xdr:cNvPicPr>
          <a:picLocks noChangeAspect="1"/>
        </xdr:cNvPicPr>
      </xdr:nvPicPr>
      <xdr:blipFill>
        <a:blip r:embed="rId1"/>
        <a:stretch>
          <a:fillRect/>
        </a:stretch>
      </xdr:blipFill>
      <xdr:spPr>
        <a:xfrm>
          <a:off x="19489420" y="52057300"/>
          <a:ext cx="9525" cy="11430"/>
        </a:xfrm>
        <a:prstGeom prst="rect">
          <a:avLst/>
        </a:prstGeom>
        <a:noFill/>
        <a:ln w="9525">
          <a:noFill/>
        </a:ln>
      </xdr:spPr>
    </xdr:pic>
    <xdr:clientData/>
  </xdr:twoCellAnchor>
  <xdr:twoCellAnchor editAs="oneCell">
    <xdr:from>
      <xdr:col>19</xdr:col>
      <xdr:colOff>0</xdr:colOff>
      <xdr:row>49</xdr:row>
      <xdr:rowOff>0</xdr:rowOff>
    </xdr:from>
    <xdr:to>
      <xdr:col>19</xdr:col>
      <xdr:colOff>8890</xdr:colOff>
      <xdr:row>49</xdr:row>
      <xdr:rowOff>9525</xdr:rowOff>
    </xdr:to>
    <xdr:pic>
      <xdr:nvPicPr>
        <xdr:cNvPr id="8941" name="图片框 1"/>
        <xdr:cNvPicPr>
          <a:picLocks noChangeAspect="1"/>
        </xdr:cNvPicPr>
      </xdr:nvPicPr>
      <xdr:blipFill>
        <a:blip r:embed="rId1">
          <a:lum/>
        </a:blip>
        <a:stretch>
          <a:fillRect/>
        </a:stretch>
      </xdr:blipFill>
      <xdr:spPr>
        <a:xfrm>
          <a:off x="19489420" y="52057300"/>
          <a:ext cx="8890" cy="9525"/>
        </a:xfrm>
        <a:prstGeom prst="rect">
          <a:avLst/>
        </a:prstGeom>
        <a:noFill/>
        <a:ln w="9525">
          <a:noFill/>
        </a:ln>
      </xdr:spPr>
    </xdr:pic>
    <xdr:clientData/>
  </xdr:twoCellAnchor>
  <xdr:twoCellAnchor editAs="oneCell">
    <xdr:from>
      <xdr:col>19</xdr:col>
      <xdr:colOff>0</xdr:colOff>
      <xdr:row>49</xdr:row>
      <xdr:rowOff>0</xdr:rowOff>
    </xdr:from>
    <xdr:to>
      <xdr:col>19</xdr:col>
      <xdr:colOff>9525</xdr:colOff>
      <xdr:row>49</xdr:row>
      <xdr:rowOff>11430</xdr:rowOff>
    </xdr:to>
    <xdr:pic>
      <xdr:nvPicPr>
        <xdr:cNvPr id="8942" name="图片框 1"/>
        <xdr:cNvPicPr>
          <a:picLocks noChangeAspect="1"/>
        </xdr:cNvPicPr>
      </xdr:nvPicPr>
      <xdr:blipFill>
        <a:blip r:embed="rId1"/>
        <a:stretch>
          <a:fillRect/>
        </a:stretch>
      </xdr:blipFill>
      <xdr:spPr>
        <a:xfrm>
          <a:off x="19489420" y="52057300"/>
          <a:ext cx="9525" cy="11430"/>
        </a:xfrm>
        <a:prstGeom prst="rect">
          <a:avLst/>
        </a:prstGeom>
        <a:noFill/>
        <a:ln w="9525">
          <a:noFill/>
        </a:ln>
      </xdr:spPr>
    </xdr:pic>
    <xdr:clientData/>
  </xdr:twoCellAnchor>
  <xdr:twoCellAnchor editAs="oneCell">
    <xdr:from>
      <xdr:col>18</xdr:col>
      <xdr:colOff>0</xdr:colOff>
      <xdr:row>49</xdr:row>
      <xdr:rowOff>0</xdr:rowOff>
    </xdr:from>
    <xdr:to>
      <xdr:col>18</xdr:col>
      <xdr:colOff>8890</xdr:colOff>
      <xdr:row>49</xdr:row>
      <xdr:rowOff>9525</xdr:rowOff>
    </xdr:to>
    <xdr:pic>
      <xdr:nvPicPr>
        <xdr:cNvPr id="8943" name="图片框 1"/>
        <xdr:cNvPicPr>
          <a:picLocks noChangeAspect="1"/>
        </xdr:cNvPicPr>
      </xdr:nvPicPr>
      <xdr:blipFill>
        <a:blip r:embed="rId1">
          <a:lum/>
        </a:blip>
        <a:stretch>
          <a:fillRect/>
        </a:stretch>
      </xdr:blipFill>
      <xdr:spPr>
        <a:xfrm>
          <a:off x="16375380" y="52057300"/>
          <a:ext cx="8890" cy="9525"/>
        </a:xfrm>
        <a:prstGeom prst="rect">
          <a:avLst/>
        </a:prstGeom>
        <a:noFill/>
        <a:ln w="9525">
          <a:noFill/>
        </a:ln>
      </xdr:spPr>
    </xdr:pic>
    <xdr:clientData/>
  </xdr:twoCellAnchor>
  <xdr:twoCellAnchor editAs="oneCell">
    <xdr:from>
      <xdr:col>18</xdr:col>
      <xdr:colOff>0</xdr:colOff>
      <xdr:row>49</xdr:row>
      <xdr:rowOff>0</xdr:rowOff>
    </xdr:from>
    <xdr:to>
      <xdr:col>18</xdr:col>
      <xdr:colOff>9525</xdr:colOff>
      <xdr:row>49</xdr:row>
      <xdr:rowOff>11430</xdr:rowOff>
    </xdr:to>
    <xdr:pic>
      <xdr:nvPicPr>
        <xdr:cNvPr id="8944" name="图片框 1"/>
        <xdr:cNvPicPr>
          <a:picLocks noChangeAspect="1"/>
        </xdr:cNvPicPr>
      </xdr:nvPicPr>
      <xdr:blipFill>
        <a:blip r:embed="rId1"/>
        <a:stretch>
          <a:fillRect/>
        </a:stretch>
      </xdr:blipFill>
      <xdr:spPr>
        <a:xfrm>
          <a:off x="16375380" y="52057300"/>
          <a:ext cx="9525" cy="11430"/>
        </a:xfrm>
        <a:prstGeom prst="rect">
          <a:avLst/>
        </a:prstGeom>
        <a:noFill/>
        <a:ln w="9525">
          <a:noFill/>
        </a:ln>
      </xdr:spPr>
    </xdr:pic>
    <xdr:clientData/>
  </xdr:twoCellAnchor>
  <xdr:twoCellAnchor editAs="oneCell">
    <xdr:from>
      <xdr:col>18</xdr:col>
      <xdr:colOff>0</xdr:colOff>
      <xdr:row>49</xdr:row>
      <xdr:rowOff>0</xdr:rowOff>
    </xdr:from>
    <xdr:to>
      <xdr:col>18</xdr:col>
      <xdr:colOff>8890</xdr:colOff>
      <xdr:row>49</xdr:row>
      <xdr:rowOff>8890</xdr:rowOff>
    </xdr:to>
    <xdr:pic>
      <xdr:nvPicPr>
        <xdr:cNvPr id="8945" name="图片框 1"/>
        <xdr:cNvPicPr>
          <a:picLocks noChangeAspect="1"/>
        </xdr:cNvPicPr>
      </xdr:nvPicPr>
      <xdr:blipFill>
        <a:blip r:embed="rId1"/>
        <a:stretch>
          <a:fillRect/>
        </a:stretch>
      </xdr:blipFill>
      <xdr:spPr>
        <a:xfrm>
          <a:off x="16375380" y="52057300"/>
          <a:ext cx="8890" cy="8890"/>
        </a:xfrm>
        <a:prstGeom prst="rect">
          <a:avLst/>
        </a:prstGeom>
        <a:noFill/>
        <a:ln w="9525">
          <a:noFill/>
        </a:ln>
      </xdr:spPr>
    </xdr:pic>
    <xdr:clientData/>
  </xdr:twoCellAnchor>
  <xdr:twoCellAnchor editAs="oneCell">
    <xdr:from>
      <xdr:col>18</xdr:col>
      <xdr:colOff>0</xdr:colOff>
      <xdr:row>49</xdr:row>
      <xdr:rowOff>0</xdr:rowOff>
    </xdr:from>
    <xdr:to>
      <xdr:col>18</xdr:col>
      <xdr:colOff>9525</xdr:colOff>
      <xdr:row>49</xdr:row>
      <xdr:rowOff>12065</xdr:rowOff>
    </xdr:to>
    <xdr:pic>
      <xdr:nvPicPr>
        <xdr:cNvPr id="8946" name="图片框 1"/>
        <xdr:cNvPicPr>
          <a:picLocks noChangeAspect="1"/>
        </xdr:cNvPicPr>
      </xdr:nvPicPr>
      <xdr:blipFill>
        <a:blip r:embed="rId1"/>
        <a:stretch>
          <a:fillRect/>
        </a:stretch>
      </xdr:blipFill>
      <xdr:spPr>
        <a:xfrm>
          <a:off x="16375380" y="52057300"/>
          <a:ext cx="9525" cy="12065"/>
        </a:xfrm>
        <a:prstGeom prst="rect">
          <a:avLst/>
        </a:prstGeom>
        <a:noFill/>
        <a:ln w="9525">
          <a:noFill/>
        </a:ln>
      </xdr:spPr>
    </xdr:pic>
    <xdr:clientData/>
  </xdr:twoCellAnchor>
  <xdr:twoCellAnchor editAs="oneCell">
    <xdr:from>
      <xdr:col>19</xdr:col>
      <xdr:colOff>0</xdr:colOff>
      <xdr:row>49</xdr:row>
      <xdr:rowOff>0</xdr:rowOff>
    </xdr:from>
    <xdr:to>
      <xdr:col>19</xdr:col>
      <xdr:colOff>8890</xdr:colOff>
      <xdr:row>49</xdr:row>
      <xdr:rowOff>8890</xdr:rowOff>
    </xdr:to>
    <xdr:pic>
      <xdr:nvPicPr>
        <xdr:cNvPr id="8947" name="图片框 1"/>
        <xdr:cNvPicPr>
          <a:picLocks noChangeAspect="1"/>
        </xdr:cNvPicPr>
      </xdr:nvPicPr>
      <xdr:blipFill>
        <a:blip r:embed="rId1"/>
        <a:stretch>
          <a:fillRect/>
        </a:stretch>
      </xdr:blipFill>
      <xdr:spPr>
        <a:xfrm>
          <a:off x="19489420" y="52057300"/>
          <a:ext cx="8890" cy="8890"/>
        </a:xfrm>
        <a:prstGeom prst="rect">
          <a:avLst/>
        </a:prstGeom>
        <a:noFill/>
        <a:ln w="9525">
          <a:noFill/>
        </a:ln>
      </xdr:spPr>
    </xdr:pic>
    <xdr:clientData/>
  </xdr:twoCellAnchor>
  <xdr:twoCellAnchor editAs="oneCell">
    <xdr:from>
      <xdr:col>19</xdr:col>
      <xdr:colOff>0</xdr:colOff>
      <xdr:row>49</xdr:row>
      <xdr:rowOff>0</xdr:rowOff>
    </xdr:from>
    <xdr:to>
      <xdr:col>19</xdr:col>
      <xdr:colOff>9525</xdr:colOff>
      <xdr:row>49</xdr:row>
      <xdr:rowOff>12065</xdr:rowOff>
    </xdr:to>
    <xdr:pic>
      <xdr:nvPicPr>
        <xdr:cNvPr id="8948" name="图片框 1"/>
        <xdr:cNvPicPr>
          <a:picLocks noChangeAspect="1"/>
        </xdr:cNvPicPr>
      </xdr:nvPicPr>
      <xdr:blipFill>
        <a:blip r:embed="rId1"/>
        <a:stretch>
          <a:fillRect/>
        </a:stretch>
      </xdr:blipFill>
      <xdr:spPr>
        <a:xfrm>
          <a:off x="19489420" y="52057300"/>
          <a:ext cx="9525" cy="12065"/>
        </a:xfrm>
        <a:prstGeom prst="rect">
          <a:avLst/>
        </a:prstGeom>
        <a:noFill/>
        <a:ln w="9525">
          <a:noFill/>
        </a:ln>
      </xdr:spPr>
    </xdr:pic>
    <xdr:clientData/>
  </xdr:twoCellAnchor>
  <xdr:twoCellAnchor editAs="oneCell">
    <xdr:from>
      <xdr:col>19</xdr:col>
      <xdr:colOff>0</xdr:colOff>
      <xdr:row>49</xdr:row>
      <xdr:rowOff>0</xdr:rowOff>
    </xdr:from>
    <xdr:to>
      <xdr:col>19</xdr:col>
      <xdr:colOff>8890</xdr:colOff>
      <xdr:row>49</xdr:row>
      <xdr:rowOff>9525</xdr:rowOff>
    </xdr:to>
    <xdr:pic>
      <xdr:nvPicPr>
        <xdr:cNvPr id="8949" name="图片框 1"/>
        <xdr:cNvPicPr>
          <a:picLocks noChangeAspect="1"/>
        </xdr:cNvPicPr>
      </xdr:nvPicPr>
      <xdr:blipFill>
        <a:blip r:embed="rId1">
          <a:lum/>
        </a:blip>
        <a:stretch>
          <a:fillRect/>
        </a:stretch>
      </xdr:blipFill>
      <xdr:spPr>
        <a:xfrm>
          <a:off x="19489420" y="52057300"/>
          <a:ext cx="8890" cy="9525"/>
        </a:xfrm>
        <a:prstGeom prst="rect">
          <a:avLst/>
        </a:prstGeom>
        <a:noFill/>
        <a:ln w="9525">
          <a:noFill/>
        </a:ln>
      </xdr:spPr>
    </xdr:pic>
    <xdr:clientData/>
  </xdr:twoCellAnchor>
  <xdr:twoCellAnchor editAs="oneCell">
    <xdr:from>
      <xdr:col>19</xdr:col>
      <xdr:colOff>0</xdr:colOff>
      <xdr:row>49</xdr:row>
      <xdr:rowOff>0</xdr:rowOff>
    </xdr:from>
    <xdr:to>
      <xdr:col>19</xdr:col>
      <xdr:colOff>9525</xdr:colOff>
      <xdr:row>49</xdr:row>
      <xdr:rowOff>11430</xdr:rowOff>
    </xdr:to>
    <xdr:pic>
      <xdr:nvPicPr>
        <xdr:cNvPr id="8950" name="图片框 1"/>
        <xdr:cNvPicPr>
          <a:picLocks noChangeAspect="1"/>
        </xdr:cNvPicPr>
      </xdr:nvPicPr>
      <xdr:blipFill>
        <a:blip r:embed="rId1"/>
        <a:stretch>
          <a:fillRect/>
        </a:stretch>
      </xdr:blipFill>
      <xdr:spPr>
        <a:xfrm>
          <a:off x="19489420" y="52057300"/>
          <a:ext cx="9525" cy="11430"/>
        </a:xfrm>
        <a:prstGeom prst="rect">
          <a:avLst/>
        </a:prstGeom>
        <a:noFill/>
        <a:ln w="9525">
          <a:noFill/>
        </a:ln>
      </xdr:spPr>
    </xdr:pic>
    <xdr:clientData/>
  </xdr:twoCellAnchor>
  <xdr:twoCellAnchor editAs="oneCell">
    <xdr:from>
      <xdr:col>18</xdr:col>
      <xdr:colOff>0</xdr:colOff>
      <xdr:row>49</xdr:row>
      <xdr:rowOff>0</xdr:rowOff>
    </xdr:from>
    <xdr:to>
      <xdr:col>18</xdr:col>
      <xdr:colOff>8890</xdr:colOff>
      <xdr:row>49</xdr:row>
      <xdr:rowOff>9525</xdr:rowOff>
    </xdr:to>
    <xdr:pic>
      <xdr:nvPicPr>
        <xdr:cNvPr id="8951" name="图片框 1"/>
        <xdr:cNvPicPr>
          <a:picLocks noChangeAspect="1"/>
        </xdr:cNvPicPr>
      </xdr:nvPicPr>
      <xdr:blipFill>
        <a:blip r:embed="rId1">
          <a:lum/>
        </a:blip>
        <a:stretch>
          <a:fillRect/>
        </a:stretch>
      </xdr:blipFill>
      <xdr:spPr>
        <a:xfrm>
          <a:off x="16375380" y="52057300"/>
          <a:ext cx="8890" cy="9525"/>
        </a:xfrm>
        <a:prstGeom prst="rect">
          <a:avLst/>
        </a:prstGeom>
        <a:noFill/>
        <a:ln w="9525">
          <a:noFill/>
        </a:ln>
      </xdr:spPr>
    </xdr:pic>
    <xdr:clientData/>
  </xdr:twoCellAnchor>
  <xdr:twoCellAnchor editAs="oneCell">
    <xdr:from>
      <xdr:col>18</xdr:col>
      <xdr:colOff>0</xdr:colOff>
      <xdr:row>49</xdr:row>
      <xdr:rowOff>0</xdr:rowOff>
    </xdr:from>
    <xdr:to>
      <xdr:col>18</xdr:col>
      <xdr:colOff>9525</xdr:colOff>
      <xdr:row>49</xdr:row>
      <xdr:rowOff>11430</xdr:rowOff>
    </xdr:to>
    <xdr:pic>
      <xdr:nvPicPr>
        <xdr:cNvPr id="8952" name="图片框 1"/>
        <xdr:cNvPicPr>
          <a:picLocks noChangeAspect="1"/>
        </xdr:cNvPicPr>
      </xdr:nvPicPr>
      <xdr:blipFill>
        <a:blip r:embed="rId1"/>
        <a:stretch>
          <a:fillRect/>
        </a:stretch>
      </xdr:blipFill>
      <xdr:spPr>
        <a:xfrm>
          <a:off x="16375380" y="52057300"/>
          <a:ext cx="9525" cy="11430"/>
        </a:xfrm>
        <a:prstGeom prst="rect">
          <a:avLst/>
        </a:prstGeom>
        <a:noFill/>
        <a:ln w="9525">
          <a:noFill/>
        </a:ln>
      </xdr:spPr>
    </xdr:pic>
    <xdr:clientData/>
  </xdr:twoCellAnchor>
  <xdr:twoCellAnchor editAs="oneCell">
    <xdr:from>
      <xdr:col>18</xdr:col>
      <xdr:colOff>0</xdr:colOff>
      <xdr:row>49</xdr:row>
      <xdr:rowOff>0</xdr:rowOff>
    </xdr:from>
    <xdr:to>
      <xdr:col>18</xdr:col>
      <xdr:colOff>8890</xdr:colOff>
      <xdr:row>49</xdr:row>
      <xdr:rowOff>8890</xdr:rowOff>
    </xdr:to>
    <xdr:pic>
      <xdr:nvPicPr>
        <xdr:cNvPr id="8953" name="图片框 1"/>
        <xdr:cNvPicPr>
          <a:picLocks noChangeAspect="1"/>
        </xdr:cNvPicPr>
      </xdr:nvPicPr>
      <xdr:blipFill>
        <a:blip r:embed="rId1"/>
        <a:stretch>
          <a:fillRect/>
        </a:stretch>
      </xdr:blipFill>
      <xdr:spPr>
        <a:xfrm>
          <a:off x="16375380" y="52057300"/>
          <a:ext cx="8890" cy="8890"/>
        </a:xfrm>
        <a:prstGeom prst="rect">
          <a:avLst/>
        </a:prstGeom>
        <a:noFill/>
        <a:ln w="9525">
          <a:noFill/>
        </a:ln>
      </xdr:spPr>
    </xdr:pic>
    <xdr:clientData/>
  </xdr:twoCellAnchor>
  <xdr:twoCellAnchor editAs="oneCell">
    <xdr:from>
      <xdr:col>18</xdr:col>
      <xdr:colOff>0</xdr:colOff>
      <xdr:row>49</xdr:row>
      <xdr:rowOff>0</xdr:rowOff>
    </xdr:from>
    <xdr:to>
      <xdr:col>18</xdr:col>
      <xdr:colOff>9525</xdr:colOff>
      <xdr:row>49</xdr:row>
      <xdr:rowOff>12065</xdr:rowOff>
    </xdr:to>
    <xdr:pic>
      <xdr:nvPicPr>
        <xdr:cNvPr id="8954" name="图片框 1"/>
        <xdr:cNvPicPr>
          <a:picLocks noChangeAspect="1"/>
        </xdr:cNvPicPr>
      </xdr:nvPicPr>
      <xdr:blipFill>
        <a:blip r:embed="rId1"/>
        <a:stretch>
          <a:fillRect/>
        </a:stretch>
      </xdr:blipFill>
      <xdr:spPr>
        <a:xfrm>
          <a:off x="16375380" y="52057300"/>
          <a:ext cx="9525" cy="12065"/>
        </a:xfrm>
        <a:prstGeom prst="rect">
          <a:avLst/>
        </a:prstGeom>
        <a:noFill/>
        <a:ln w="9525">
          <a:noFill/>
        </a:ln>
      </xdr:spPr>
    </xdr:pic>
    <xdr:clientData/>
  </xdr:twoCellAnchor>
  <xdr:twoCellAnchor editAs="oneCell">
    <xdr:from>
      <xdr:col>19</xdr:col>
      <xdr:colOff>0</xdr:colOff>
      <xdr:row>49</xdr:row>
      <xdr:rowOff>0</xdr:rowOff>
    </xdr:from>
    <xdr:to>
      <xdr:col>19</xdr:col>
      <xdr:colOff>8890</xdr:colOff>
      <xdr:row>49</xdr:row>
      <xdr:rowOff>8890</xdr:rowOff>
    </xdr:to>
    <xdr:pic>
      <xdr:nvPicPr>
        <xdr:cNvPr id="8955" name="图片框 1"/>
        <xdr:cNvPicPr>
          <a:picLocks noChangeAspect="1"/>
        </xdr:cNvPicPr>
      </xdr:nvPicPr>
      <xdr:blipFill>
        <a:blip r:embed="rId1"/>
        <a:stretch>
          <a:fillRect/>
        </a:stretch>
      </xdr:blipFill>
      <xdr:spPr>
        <a:xfrm>
          <a:off x="19489420" y="52057300"/>
          <a:ext cx="8890" cy="8890"/>
        </a:xfrm>
        <a:prstGeom prst="rect">
          <a:avLst/>
        </a:prstGeom>
        <a:noFill/>
        <a:ln w="9525">
          <a:noFill/>
        </a:ln>
      </xdr:spPr>
    </xdr:pic>
    <xdr:clientData/>
  </xdr:twoCellAnchor>
  <xdr:twoCellAnchor editAs="oneCell">
    <xdr:from>
      <xdr:col>19</xdr:col>
      <xdr:colOff>0</xdr:colOff>
      <xdr:row>49</xdr:row>
      <xdr:rowOff>0</xdr:rowOff>
    </xdr:from>
    <xdr:to>
      <xdr:col>19</xdr:col>
      <xdr:colOff>9525</xdr:colOff>
      <xdr:row>49</xdr:row>
      <xdr:rowOff>12065</xdr:rowOff>
    </xdr:to>
    <xdr:pic>
      <xdr:nvPicPr>
        <xdr:cNvPr id="8956" name="图片框 1"/>
        <xdr:cNvPicPr>
          <a:picLocks noChangeAspect="1"/>
        </xdr:cNvPicPr>
      </xdr:nvPicPr>
      <xdr:blipFill>
        <a:blip r:embed="rId1"/>
        <a:stretch>
          <a:fillRect/>
        </a:stretch>
      </xdr:blipFill>
      <xdr:spPr>
        <a:xfrm>
          <a:off x="19489420" y="52057300"/>
          <a:ext cx="9525" cy="12065"/>
        </a:xfrm>
        <a:prstGeom prst="rect">
          <a:avLst/>
        </a:prstGeom>
        <a:noFill/>
        <a:ln w="9525">
          <a:noFill/>
        </a:ln>
      </xdr:spPr>
    </xdr:pic>
    <xdr:clientData/>
  </xdr:twoCellAnchor>
  <xdr:twoCellAnchor editAs="oneCell">
    <xdr:from>
      <xdr:col>19</xdr:col>
      <xdr:colOff>0</xdr:colOff>
      <xdr:row>49</xdr:row>
      <xdr:rowOff>0</xdr:rowOff>
    </xdr:from>
    <xdr:to>
      <xdr:col>19</xdr:col>
      <xdr:colOff>8890</xdr:colOff>
      <xdr:row>49</xdr:row>
      <xdr:rowOff>9525</xdr:rowOff>
    </xdr:to>
    <xdr:pic>
      <xdr:nvPicPr>
        <xdr:cNvPr id="8957" name="图片框 1"/>
        <xdr:cNvPicPr>
          <a:picLocks noChangeAspect="1"/>
        </xdr:cNvPicPr>
      </xdr:nvPicPr>
      <xdr:blipFill>
        <a:blip r:embed="rId1">
          <a:lum/>
        </a:blip>
        <a:stretch>
          <a:fillRect/>
        </a:stretch>
      </xdr:blipFill>
      <xdr:spPr>
        <a:xfrm>
          <a:off x="19489420" y="52057300"/>
          <a:ext cx="8890" cy="9525"/>
        </a:xfrm>
        <a:prstGeom prst="rect">
          <a:avLst/>
        </a:prstGeom>
        <a:noFill/>
        <a:ln w="9525">
          <a:noFill/>
        </a:ln>
      </xdr:spPr>
    </xdr:pic>
    <xdr:clientData/>
  </xdr:twoCellAnchor>
  <xdr:twoCellAnchor editAs="oneCell">
    <xdr:from>
      <xdr:col>19</xdr:col>
      <xdr:colOff>0</xdr:colOff>
      <xdr:row>49</xdr:row>
      <xdr:rowOff>0</xdr:rowOff>
    </xdr:from>
    <xdr:to>
      <xdr:col>19</xdr:col>
      <xdr:colOff>9525</xdr:colOff>
      <xdr:row>49</xdr:row>
      <xdr:rowOff>11430</xdr:rowOff>
    </xdr:to>
    <xdr:pic>
      <xdr:nvPicPr>
        <xdr:cNvPr id="8958" name="图片框 1"/>
        <xdr:cNvPicPr>
          <a:picLocks noChangeAspect="1"/>
        </xdr:cNvPicPr>
      </xdr:nvPicPr>
      <xdr:blipFill>
        <a:blip r:embed="rId1"/>
        <a:stretch>
          <a:fillRect/>
        </a:stretch>
      </xdr:blipFill>
      <xdr:spPr>
        <a:xfrm>
          <a:off x="19489420" y="52057300"/>
          <a:ext cx="9525" cy="11430"/>
        </a:xfrm>
        <a:prstGeom prst="rect">
          <a:avLst/>
        </a:prstGeom>
        <a:noFill/>
        <a:ln w="9525">
          <a:noFill/>
        </a:ln>
      </xdr:spPr>
    </xdr:pic>
    <xdr:clientData/>
  </xdr:twoCellAnchor>
  <xdr:twoCellAnchor editAs="oneCell">
    <xdr:from>
      <xdr:col>18</xdr:col>
      <xdr:colOff>0</xdr:colOff>
      <xdr:row>49</xdr:row>
      <xdr:rowOff>0</xdr:rowOff>
    </xdr:from>
    <xdr:to>
      <xdr:col>18</xdr:col>
      <xdr:colOff>8890</xdr:colOff>
      <xdr:row>49</xdr:row>
      <xdr:rowOff>9525</xdr:rowOff>
    </xdr:to>
    <xdr:pic>
      <xdr:nvPicPr>
        <xdr:cNvPr id="8959" name="图片框 1"/>
        <xdr:cNvPicPr>
          <a:picLocks noChangeAspect="1"/>
        </xdr:cNvPicPr>
      </xdr:nvPicPr>
      <xdr:blipFill>
        <a:blip r:embed="rId1">
          <a:lum/>
        </a:blip>
        <a:stretch>
          <a:fillRect/>
        </a:stretch>
      </xdr:blipFill>
      <xdr:spPr>
        <a:xfrm>
          <a:off x="16375380" y="52057300"/>
          <a:ext cx="8890" cy="9525"/>
        </a:xfrm>
        <a:prstGeom prst="rect">
          <a:avLst/>
        </a:prstGeom>
        <a:noFill/>
        <a:ln w="9525">
          <a:noFill/>
        </a:ln>
      </xdr:spPr>
    </xdr:pic>
    <xdr:clientData/>
  </xdr:twoCellAnchor>
  <xdr:twoCellAnchor editAs="oneCell">
    <xdr:from>
      <xdr:col>18</xdr:col>
      <xdr:colOff>0</xdr:colOff>
      <xdr:row>49</xdr:row>
      <xdr:rowOff>0</xdr:rowOff>
    </xdr:from>
    <xdr:to>
      <xdr:col>18</xdr:col>
      <xdr:colOff>9525</xdr:colOff>
      <xdr:row>49</xdr:row>
      <xdr:rowOff>11430</xdr:rowOff>
    </xdr:to>
    <xdr:pic>
      <xdr:nvPicPr>
        <xdr:cNvPr id="8960" name="图片框 1"/>
        <xdr:cNvPicPr>
          <a:picLocks noChangeAspect="1"/>
        </xdr:cNvPicPr>
      </xdr:nvPicPr>
      <xdr:blipFill>
        <a:blip r:embed="rId1"/>
        <a:stretch>
          <a:fillRect/>
        </a:stretch>
      </xdr:blipFill>
      <xdr:spPr>
        <a:xfrm>
          <a:off x="16375380" y="52057300"/>
          <a:ext cx="9525" cy="11430"/>
        </a:xfrm>
        <a:prstGeom prst="rect">
          <a:avLst/>
        </a:prstGeom>
        <a:noFill/>
        <a:ln w="9525">
          <a:noFill/>
        </a:ln>
      </xdr:spPr>
    </xdr:pic>
    <xdr:clientData/>
  </xdr:twoCellAnchor>
  <xdr:twoCellAnchor editAs="oneCell">
    <xdr:from>
      <xdr:col>18</xdr:col>
      <xdr:colOff>0</xdr:colOff>
      <xdr:row>49</xdr:row>
      <xdr:rowOff>0</xdr:rowOff>
    </xdr:from>
    <xdr:to>
      <xdr:col>18</xdr:col>
      <xdr:colOff>8890</xdr:colOff>
      <xdr:row>49</xdr:row>
      <xdr:rowOff>8890</xdr:rowOff>
    </xdr:to>
    <xdr:pic>
      <xdr:nvPicPr>
        <xdr:cNvPr id="8961" name="图片框 1"/>
        <xdr:cNvPicPr>
          <a:picLocks noChangeAspect="1"/>
        </xdr:cNvPicPr>
      </xdr:nvPicPr>
      <xdr:blipFill>
        <a:blip r:embed="rId1"/>
        <a:stretch>
          <a:fillRect/>
        </a:stretch>
      </xdr:blipFill>
      <xdr:spPr>
        <a:xfrm>
          <a:off x="16375380" y="52057300"/>
          <a:ext cx="8890" cy="8890"/>
        </a:xfrm>
        <a:prstGeom prst="rect">
          <a:avLst/>
        </a:prstGeom>
        <a:noFill/>
        <a:ln w="9525">
          <a:noFill/>
        </a:ln>
      </xdr:spPr>
    </xdr:pic>
    <xdr:clientData/>
  </xdr:twoCellAnchor>
  <xdr:twoCellAnchor editAs="oneCell">
    <xdr:from>
      <xdr:col>18</xdr:col>
      <xdr:colOff>0</xdr:colOff>
      <xdr:row>49</xdr:row>
      <xdr:rowOff>0</xdr:rowOff>
    </xdr:from>
    <xdr:to>
      <xdr:col>18</xdr:col>
      <xdr:colOff>9525</xdr:colOff>
      <xdr:row>49</xdr:row>
      <xdr:rowOff>12065</xdr:rowOff>
    </xdr:to>
    <xdr:pic>
      <xdr:nvPicPr>
        <xdr:cNvPr id="8962" name="图片框 1"/>
        <xdr:cNvPicPr>
          <a:picLocks noChangeAspect="1"/>
        </xdr:cNvPicPr>
      </xdr:nvPicPr>
      <xdr:blipFill>
        <a:blip r:embed="rId1"/>
        <a:stretch>
          <a:fillRect/>
        </a:stretch>
      </xdr:blipFill>
      <xdr:spPr>
        <a:xfrm>
          <a:off x="16375380" y="52057300"/>
          <a:ext cx="9525" cy="12065"/>
        </a:xfrm>
        <a:prstGeom prst="rect">
          <a:avLst/>
        </a:prstGeom>
        <a:noFill/>
        <a:ln w="9525">
          <a:noFill/>
        </a:ln>
      </xdr:spPr>
    </xdr:pic>
    <xdr:clientData/>
  </xdr:twoCellAnchor>
  <xdr:twoCellAnchor editAs="oneCell">
    <xdr:from>
      <xdr:col>19</xdr:col>
      <xdr:colOff>0</xdr:colOff>
      <xdr:row>49</xdr:row>
      <xdr:rowOff>0</xdr:rowOff>
    </xdr:from>
    <xdr:to>
      <xdr:col>19</xdr:col>
      <xdr:colOff>8890</xdr:colOff>
      <xdr:row>49</xdr:row>
      <xdr:rowOff>8890</xdr:rowOff>
    </xdr:to>
    <xdr:pic>
      <xdr:nvPicPr>
        <xdr:cNvPr id="8963" name="图片框 1"/>
        <xdr:cNvPicPr>
          <a:picLocks noChangeAspect="1"/>
        </xdr:cNvPicPr>
      </xdr:nvPicPr>
      <xdr:blipFill>
        <a:blip r:embed="rId1"/>
        <a:stretch>
          <a:fillRect/>
        </a:stretch>
      </xdr:blipFill>
      <xdr:spPr>
        <a:xfrm>
          <a:off x="19489420" y="52057300"/>
          <a:ext cx="8890" cy="8890"/>
        </a:xfrm>
        <a:prstGeom prst="rect">
          <a:avLst/>
        </a:prstGeom>
        <a:noFill/>
        <a:ln w="9525">
          <a:noFill/>
        </a:ln>
      </xdr:spPr>
    </xdr:pic>
    <xdr:clientData/>
  </xdr:twoCellAnchor>
  <xdr:twoCellAnchor editAs="oneCell">
    <xdr:from>
      <xdr:col>19</xdr:col>
      <xdr:colOff>0</xdr:colOff>
      <xdr:row>49</xdr:row>
      <xdr:rowOff>0</xdr:rowOff>
    </xdr:from>
    <xdr:to>
      <xdr:col>19</xdr:col>
      <xdr:colOff>9525</xdr:colOff>
      <xdr:row>49</xdr:row>
      <xdr:rowOff>12065</xdr:rowOff>
    </xdr:to>
    <xdr:pic>
      <xdr:nvPicPr>
        <xdr:cNvPr id="8964" name="图片框 1"/>
        <xdr:cNvPicPr>
          <a:picLocks noChangeAspect="1"/>
        </xdr:cNvPicPr>
      </xdr:nvPicPr>
      <xdr:blipFill>
        <a:blip r:embed="rId1"/>
        <a:stretch>
          <a:fillRect/>
        </a:stretch>
      </xdr:blipFill>
      <xdr:spPr>
        <a:xfrm>
          <a:off x="19489420" y="52057300"/>
          <a:ext cx="9525" cy="12065"/>
        </a:xfrm>
        <a:prstGeom prst="rect">
          <a:avLst/>
        </a:prstGeom>
        <a:noFill/>
        <a:ln w="9525">
          <a:noFill/>
        </a:ln>
      </xdr:spPr>
    </xdr:pic>
    <xdr:clientData/>
  </xdr:twoCellAnchor>
  <xdr:twoCellAnchor editAs="oneCell">
    <xdr:from>
      <xdr:col>19</xdr:col>
      <xdr:colOff>0</xdr:colOff>
      <xdr:row>49</xdr:row>
      <xdr:rowOff>0</xdr:rowOff>
    </xdr:from>
    <xdr:to>
      <xdr:col>19</xdr:col>
      <xdr:colOff>8890</xdr:colOff>
      <xdr:row>49</xdr:row>
      <xdr:rowOff>9525</xdr:rowOff>
    </xdr:to>
    <xdr:pic>
      <xdr:nvPicPr>
        <xdr:cNvPr id="8965" name="图片框 1"/>
        <xdr:cNvPicPr>
          <a:picLocks noChangeAspect="1"/>
        </xdr:cNvPicPr>
      </xdr:nvPicPr>
      <xdr:blipFill>
        <a:blip r:embed="rId1">
          <a:lum/>
        </a:blip>
        <a:stretch>
          <a:fillRect/>
        </a:stretch>
      </xdr:blipFill>
      <xdr:spPr>
        <a:xfrm>
          <a:off x="19489420" y="52057300"/>
          <a:ext cx="8890" cy="9525"/>
        </a:xfrm>
        <a:prstGeom prst="rect">
          <a:avLst/>
        </a:prstGeom>
        <a:noFill/>
        <a:ln w="9525">
          <a:noFill/>
        </a:ln>
      </xdr:spPr>
    </xdr:pic>
    <xdr:clientData/>
  </xdr:twoCellAnchor>
  <xdr:twoCellAnchor editAs="oneCell">
    <xdr:from>
      <xdr:col>19</xdr:col>
      <xdr:colOff>0</xdr:colOff>
      <xdr:row>49</xdr:row>
      <xdr:rowOff>0</xdr:rowOff>
    </xdr:from>
    <xdr:to>
      <xdr:col>19</xdr:col>
      <xdr:colOff>9525</xdr:colOff>
      <xdr:row>49</xdr:row>
      <xdr:rowOff>11430</xdr:rowOff>
    </xdr:to>
    <xdr:pic>
      <xdr:nvPicPr>
        <xdr:cNvPr id="8966" name="图片框 1"/>
        <xdr:cNvPicPr>
          <a:picLocks noChangeAspect="1"/>
        </xdr:cNvPicPr>
      </xdr:nvPicPr>
      <xdr:blipFill>
        <a:blip r:embed="rId1"/>
        <a:stretch>
          <a:fillRect/>
        </a:stretch>
      </xdr:blipFill>
      <xdr:spPr>
        <a:xfrm>
          <a:off x="19489420" y="52057300"/>
          <a:ext cx="9525" cy="11430"/>
        </a:xfrm>
        <a:prstGeom prst="rect">
          <a:avLst/>
        </a:prstGeom>
        <a:noFill/>
        <a:ln w="9525">
          <a:noFill/>
        </a:ln>
      </xdr:spPr>
    </xdr:pic>
    <xdr:clientData/>
  </xdr:twoCellAnchor>
  <xdr:twoCellAnchor editAs="oneCell">
    <xdr:from>
      <xdr:col>18</xdr:col>
      <xdr:colOff>0</xdr:colOff>
      <xdr:row>49</xdr:row>
      <xdr:rowOff>0</xdr:rowOff>
    </xdr:from>
    <xdr:to>
      <xdr:col>18</xdr:col>
      <xdr:colOff>8890</xdr:colOff>
      <xdr:row>49</xdr:row>
      <xdr:rowOff>9525</xdr:rowOff>
    </xdr:to>
    <xdr:pic>
      <xdr:nvPicPr>
        <xdr:cNvPr id="8967" name="图片框 1"/>
        <xdr:cNvPicPr>
          <a:picLocks noChangeAspect="1"/>
        </xdr:cNvPicPr>
      </xdr:nvPicPr>
      <xdr:blipFill>
        <a:blip r:embed="rId1">
          <a:lum/>
        </a:blip>
        <a:stretch>
          <a:fillRect/>
        </a:stretch>
      </xdr:blipFill>
      <xdr:spPr>
        <a:xfrm>
          <a:off x="16375380" y="52057300"/>
          <a:ext cx="8890" cy="9525"/>
        </a:xfrm>
        <a:prstGeom prst="rect">
          <a:avLst/>
        </a:prstGeom>
        <a:noFill/>
        <a:ln w="9525">
          <a:noFill/>
        </a:ln>
      </xdr:spPr>
    </xdr:pic>
    <xdr:clientData/>
  </xdr:twoCellAnchor>
  <xdr:twoCellAnchor editAs="oneCell">
    <xdr:from>
      <xdr:col>18</xdr:col>
      <xdr:colOff>0</xdr:colOff>
      <xdr:row>49</xdr:row>
      <xdr:rowOff>0</xdr:rowOff>
    </xdr:from>
    <xdr:to>
      <xdr:col>18</xdr:col>
      <xdr:colOff>9525</xdr:colOff>
      <xdr:row>49</xdr:row>
      <xdr:rowOff>11430</xdr:rowOff>
    </xdr:to>
    <xdr:pic>
      <xdr:nvPicPr>
        <xdr:cNvPr id="8968" name="图片框 1"/>
        <xdr:cNvPicPr>
          <a:picLocks noChangeAspect="1"/>
        </xdr:cNvPicPr>
      </xdr:nvPicPr>
      <xdr:blipFill>
        <a:blip r:embed="rId1"/>
        <a:stretch>
          <a:fillRect/>
        </a:stretch>
      </xdr:blipFill>
      <xdr:spPr>
        <a:xfrm>
          <a:off x="16375380" y="52057300"/>
          <a:ext cx="9525" cy="11430"/>
        </a:xfrm>
        <a:prstGeom prst="rect">
          <a:avLst/>
        </a:prstGeom>
        <a:noFill/>
        <a:ln w="9525">
          <a:noFill/>
        </a:ln>
      </xdr:spPr>
    </xdr:pic>
    <xdr:clientData/>
  </xdr:twoCellAnchor>
  <xdr:twoCellAnchor editAs="oneCell">
    <xdr:from>
      <xdr:col>18</xdr:col>
      <xdr:colOff>0</xdr:colOff>
      <xdr:row>49</xdr:row>
      <xdr:rowOff>0</xdr:rowOff>
    </xdr:from>
    <xdr:to>
      <xdr:col>18</xdr:col>
      <xdr:colOff>8890</xdr:colOff>
      <xdr:row>49</xdr:row>
      <xdr:rowOff>8890</xdr:rowOff>
    </xdr:to>
    <xdr:pic>
      <xdr:nvPicPr>
        <xdr:cNvPr id="8969" name="图片框 1"/>
        <xdr:cNvPicPr>
          <a:picLocks noChangeAspect="1"/>
        </xdr:cNvPicPr>
      </xdr:nvPicPr>
      <xdr:blipFill>
        <a:blip r:embed="rId1"/>
        <a:stretch>
          <a:fillRect/>
        </a:stretch>
      </xdr:blipFill>
      <xdr:spPr>
        <a:xfrm>
          <a:off x="16375380" y="52057300"/>
          <a:ext cx="8890" cy="8890"/>
        </a:xfrm>
        <a:prstGeom prst="rect">
          <a:avLst/>
        </a:prstGeom>
        <a:noFill/>
        <a:ln w="9525">
          <a:noFill/>
        </a:ln>
      </xdr:spPr>
    </xdr:pic>
    <xdr:clientData/>
  </xdr:twoCellAnchor>
  <xdr:twoCellAnchor editAs="oneCell">
    <xdr:from>
      <xdr:col>18</xdr:col>
      <xdr:colOff>0</xdr:colOff>
      <xdr:row>49</xdr:row>
      <xdr:rowOff>0</xdr:rowOff>
    </xdr:from>
    <xdr:to>
      <xdr:col>18</xdr:col>
      <xdr:colOff>9525</xdr:colOff>
      <xdr:row>49</xdr:row>
      <xdr:rowOff>12065</xdr:rowOff>
    </xdr:to>
    <xdr:pic>
      <xdr:nvPicPr>
        <xdr:cNvPr id="8970" name="图片框 1"/>
        <xdr:cNvPicPr>
          <a:picLocks noChangeAspect="1"/>
        </xdr:cNvPicPr>
      </xdr:nvPicPr>
      <xdr:blipFill>
        <a:blip r:embed="rId1"/>
        <a:stretch>
          <a:fillRect/>
        </a:stretch>
      </xdr:blipFill>
      <xdr:spPr>
        <a:xfrm>
          <a:off x="16375380" y="52057300"/>
          <a:ext cx="9525" cy="12065"/>
        </a:xfrm>
        <a:prstGeom prst="rect">
          <a:avLst/>
        </a:prstGeom>
        <a:noFill/>
        <a:ln w="9525">
          <a:noFill/>
        </a:ln>
      </xdr:spPr>
    </xdr:pic>
    <xdr:clientData/>
  </xdr:twoCellAnchor>
  <xdr:twoCellAnchor editAs="oneCell">
    <xdr:from>
      <xdr:col>19</xdr:col>
      <xdr:colOff>0</xdr:colOff>
      <xdr:row>49</xdr:row>
      <xdr:rowOff>0</xdr:rowOff>
    </xdr:from>
    <xdr:to>
      <xdr:col>19</xdr:col>
      <xdr:colOff>8890</xdr:colOff>
      <xdr:row>49</xdr:row>
      <xdr:rowOff>8890</xdr:rowOff>
    </xdr:to>
    <xdr:pic>
      <xdr:nvPicPr>
        <xdr:cNvPr id="8971" name="图片框 1"/>
        <xdr:cNvPicPr>
          <a:picLocks noChangeAspect="1"/>
        </xdr:cNvPicPr>
      </xdr:nvPicPr>
      <xdr:blipFill>
        <a:blip r:embed="rId1"/>
        <a:stretch>
          <a:fillRect/>
        </a:stretch>
      </xdr:blipFill>
      <xdr:spPr>
        <a:xfrm>
          <a:off x="19489420" y="52057300"/>
          <a:ext cx="8890" cy="8890"/>
        </a:xfrm>
        <a:prstGeom prst="rect">
          <a:avLst/>
        </a:prstGeom>
        <a:noFill/>
        <a:ln w="9525">
          <a:noFill/>
        </a:ln>
      </xdr:spPr>
    </xdr:pic>
    <xdr:clientData/>
  </xdr:twoCellAnchor>
  <xdr:twoCellAnchor editAs="oneCell">
    <xdr:from>
      <xdr:col>19</xdr:col>
      <xdr:colOff>0</xdr:colOff>
      <xdr:row>49</xdr:row>
      <xdr:rowOff>0</xdr:rowOff>
    </xdr:from>
    <xdr:to>
      <xdr:col>19</xdr:col>
      <xdr:colOff>9525</xdr:colOff>
      <xdr:row>49</xdr:row>
      <xdr:rowOff>12065</xdr:rowOff>
    </xdr:to>
    <xdr:pic>
      <xdr:nvPicPr>
        <xdr:cNvPr id="8972" name="图片框 1"/>
        <xdr:cNvPicPr>
          <a:picLocks noChangeAspect="1"/>
        </xdr:cNvPicPr>
      </xdr:nvPicPr>
      <xdr:blipFill>
        <a:blip r:embed="rId1"/>
        <a:stretch>
          <a:fillRect/>
        </a:stretch>
      </xdr:blipFill>
      <xdr:spPr>
        <a:xfrm>
          <a:off x="19489420" y="52057300"/>
          <a:ext cx="9525" cy="12065"/>
        </a:xfrm>
        <a:prstGeom prst="rect">
          <a:avLst/>
        </a:prstGeom>
        <a:noFill/>
        <a:ln w="9525">
          <a:noFill/>
        </a:ln>
      </xdr:spPr>
    </xdr:pic>
    <xdr:clientData/>
  </xdr:twoCellAnchor>
  <xdr:twoCellAnchor editAs="oneCell">
    <xdr:from>
      <xdr:col>15</xdr:col>
      <xdr:colOff>0</xdr:colOff>
      <xdr:row>125</xdr:row>
      <xdr:rowOff>0</xdr:rowOff>
    </xdr:from>
    <xdr:to>
      <xdr:col>15</xdr:col>
      <xdr:colOff>8890</xdr:colOff>
      <xdr:row>125</xdr:row>
      <xdr:rowOff>9525</xdr:rowOff>
    </xdr:to>
    <xdr:pic>
      <xdr:nvPicPr>
        <xdr:cNvPr id="8973" name="图片框 1"/>
        <xdr:cNvPicPr>
          <a:picLocks noChangeAspect="1"/>
        </xdr:cNvPicPr>
      </xdr:nvPicPr>
      <xdr:blipFill>
        <a:blip r:embed="rId1">
          <a:lum/>
        </a:blip>
        <a:stretch>
          <a:fillRect/>
        </a:stretch>
      </xdr:blipFill>
      <xdr:spPr>
        <a:xfrm>
          <a:off x="14280515" y="108280200"/>
          <a:ext cx="8890" cy="9525"/>
        </a:xfrm>
        <a:prstGeom prst="rect">
          <a:avLst/>
        </a:prstGeom>
        <a:noFill/>
        <a:ln w="9525">
          <a:noFill/>
        </a:ln>
      </xdr:spPr>
    </xdr:pic>
    <xdr:clientData/>
  </xdr:twoCellAnchor>
  <xdr:twoCellAnchor editAs="oneCell">
    <xdr:from>
      <xdr:col>15</xdr:col>
      <xdr:colOff>0</xdr:colOff>
      <xdr:row>125</xdr:row>
      <xdr:rowOff>0</xdr:rowOff>
    </xdr:from>
    <xdr:to>
      <xdr:col>15</xdr:col>
      <xdr:colOff>9525</xdr:colOff>
      <xdr:row>125</xdr:row>
      <xdr:rowOff>11430</xdr:rowOff>
    </xdr:to>
    <xdr:pic>
      <xdr:nvPicPr>
        <xdr:cNvPr id="8974" name="图片框 1"/>
        <xdr:cNvPicPr>
          <a:picLocks noChangeAspect="1"/>
        </xdr:cNvPicPr>
      </xdr:nvPicPr>
      <xdr:blipFill>
        <a:blip r:embed="rId1"/>
        <a:stretch>
          <a:fillRect/>
        </a:stretch>
      </xdr:blipFill>
      <xdr:spPr>
        <a:xfrm>
          <a:off x="14280515" y="108280200"/>
          <a:ext cx="9525" cy="11430"/>
        </a:xfrm>
        <a:prstGeom prst="rect">
          <a:avLst/>
        </a:prstGeom>
        <a:noFill/>
        <a:ln w="9525">
          <a:noFill/>
        </a:ln>
      </xdr:spPr>
    </xdr:pic>
    <xdr:clientData/>
  </xdr:twoCellAnchor>
  <xdr:twoCellAnchor editAs="oneCell">
    <xdr:from>
      <xdr:col>15</xdr:col>
      <xdr:colOff>0</xdr:colOff>
      <xdr:row>125</xdr:row>
      <xdr:rowOff>0</xdr:rowOff>
    </xdr:from>
    <xdr:to>
      <xdr:col>15</xdr:col>
      <xdr:colOff>9525</xdr:colOff>
      <xdr:row>125</xdr:row>
      <xdr:rowOff>8255</xdr:rowOff>
    </xdr:to>
    <xdr:pic>
      <xdr:nvPicPr>
        <xdr:cNvPr id="8975" name="图片框 1"/>
        <xdr:cNvPicPr>
          <a:picLocks noChangeAspect="1"/>
        </xdr:cNvPicPr>
      </xdr:nvPicPr>
      <xdr:blipFill>
        <a:blip r:embed="rId1"/>
        <a:stretch>
          <a:fillRect/>
        </a:stretch>
      </xdr:blipFill>
      <xdr:spPr>
        <a:xfrm>
          <a:off x="14280515" y="108280200"/>
          <a:ext cx="9525" cy="8255"/>
        </a:xfrm>
        <a:prstGeom prst="rect">
          <a:avLst/>
        </a:prstGeom>
        <a:noFill/>
        <a:ln w="9525">
          <a:noFill/>
        </a:ln>
      </xdr:spPr>
    </xdr:pic>
    <xdr:clientData/>
  </xdr:twoCellAnchor>
  <xdr:twoCellAnchor editAs="oneCell">
    <xdr:from>
      <xdr:col>17</xdr:col>
      <xdr:colOff>0</xdr:colOff>
      <xdr:row>125</xdr:row>
      <xdr:rowOff>0</xdr:rowOff>
    </xdr:from>
    <xdr:to>
      <xdr:col>17</xdr:col>
      <xdr:colOff>8890</xdr:colOff>
      <xdr:row>125</xdr:row>
      <xdr:rowOff>9525</xdr:rowOff>
    </xdr:to>
    <xdr:pic>
      <xdr:nvPicPr>
        <xdr:cNvPr id="8976" name="图片框 1"/>
        <xdr:cNvPicPr>
          <a:picLocks noChangeAspect="1"/>
        </xdr:cNvPicPr>
      </xdr:nvPicPr>
      <xdr:blipFill>
        <a:blip r:embed="rId1">
          <a:lum/>
        </a:blip>
        <a:stretch>
          <a:fillRect/>
        </a:stretch>
      </xdr:blipFill>
      <xdr:spPr>
        <a:xfrm>
          <a:off x="15646400" y="108280200"/>
          <a:ext cx="8890" cy="9525"/>
        </a:xfrm>
        <a:prstGeom prst="rect">
          <a:avLst/>
        </a:prstGeom>
        <a:noFill/>
        <a:ln w="9525">
          <a:noFill/>
        </a:ln>
      </xdr:spPr>
    </xdr:pic>
    <xdr:clientData/>
  </xdr:twoCellAnchor>
  <xdr:twoCellAnchor editAs="oneCell">
    <xdr:from>
      <xdr:col>17</xdr:col>
      <xdr:colOff>0</xdr:colOff>
      <xdr:row>125</xdr:row>
      <xdr:rowOff>0</xdr:rowOff>
    </xdr:from>
    <xdr:to>
      <xdr:col>17</xdr:col>
      <xdr:colOff>9525</xdr:colOff>
      <xdr:row>125</xdr:row>
      <xdr:rowOff>11430</xdr:rowOff>
    </xdr:to>
    <xdr:pic>
      <xdr:nvPicPr>
        <xdr:cNvPr id="8977" name="图片框 1"/>
        <xdr:cNvPicPr>
          <a:picLocks noChangeAspect="1"/>
        </xdr:cNvPicPr>
      </xdr:nvPicPr>
      <xdr:blipFill>
        <a:blip r:embed="rId1"/>
        <a:stretch>
          <a:fillRect/>
        </a:stretch>
      </xdr:blipFill>
      <xdr:spPr>
        <a:xfrm>
          <a:off x="15646400" y="108280200"/>
          <a:ext cx="9525" cy="11430"/>
        </a:xfrm>
        <a:prstGeom prst="rect">
          <a:avLst/>
        </a:prstGeom>
        <a:noFill/>
        <a:ln w="9525">
          <a:noFill/>
        </a:ln>
      </xdr:spPr>
    </xdr:pic>
    <xdr:clientData/>
  </xdr:twoCellAnchor>
  <xdr:twoCellAnchor editAs="oneCell">
    <xdr:from>
      <xdr:col>16</xdr:col>
      <xdr:colOff>0</xdr:colOff>
      <xdr:row>125</xdr:row>
      <xdr:rowOff>0</xdr:rowOff>
    </xdr:from>
    <xdr:to>
      <xdr:col>16</xdr:col>
      <xdr:colOff>8890</xdr:colOff>
      <xdr:row>125</xdr:row>
      <xdr:rowOff>9525</xdr:rowOff>
    </xdr:to>
    <xdr:pic>
      <xdr:nvPicPr>
        <xdr:cNvPr id="8978" name="图片框 1"/>
        <xdr:cNvPicPr>
          <a:picLocks noChangeAspect="1"/>
        </xdr:cNvPicPr>
      </xdr:nvPicPr>
      <xdr:blipFill>
        <a:blip r:embed="rId1">
          <a:lum/>
        </a:blip>
        <a:stretch>
          <a:fillRect/>
        </a:stretch>
      </xdr:blipFill>
      <xdr:spPr>
        <a:xfrm>
          <a:off x="14917420" y="108280200"/>
          <a:ext cx="8890" cy="9525"/>
        </a:xfrm>
        <a:prstGeom prst="rect">
          <a:avLst/>
        </a:prstGeom>
        <a:noFill/>
        <a:ln w="9525">
          <a:noFill/>
        </a:ln>
      </xdr:spPr>
    </xdr:pic>
    <xdr:clientData/>
  </xdr:twoCellAnchor>
  <xdr:twoCellAnchor editAs="oneCell">
    <xdr:from>
      <xdr:col>16</xdr:col>
      <xdr:colOff>0</xdr:colOff>
      <xdr:row>125</xdr:row>
      <xdr:rowOff>0</xdr:rowOff>
    </xdr:from>
    <xdr:to>
      <xdr:col>16</xdr:col>
      <xdr:colOff>9525</xdr:colOff>
      <xdr:row>125</xdr:row>
      <xdr:rowOff>11430</xdr:rowOff>
    </xdr:to>
    <xdr:pic>
      <xdr:nvPicPr>
        <xdr:cNvPr id="8979" name="图片框 1"/>
        <xdr:cNvPicPr>
          <a:picLocks noChangeAspect="1"/>
        </xdr:cNvPicPr>
      </xdr:nvPicPr>
      <xdr:blipFill>
        <a:blip r:embed="rId1"/>
        <a:stretch>
          <a:fillRect/>
        </a:stretch>
      </xdr:blipFill>
      <xdr:spPr>
        <a:xfrm>
          <a:off x="14917420" y="108280200"/>
          <a:ext cx="9525" cy="11430"/>
        </a:xfrm>
        <a:prstGeom prst="rect">
          <a:avLst/>
        </a:prstGeom>
        <a:noFill/>
        <a:ln w="9525">
          <a:noFill/>
        </a:ln>
      </xdr:spPr>
    </xdr:pic>
    <xdr:clientData/>
  </xdr:twoCellAnchor>
  <xdr:twoCellAnchor editAs="oneCell">
    <xdr:from>
      <xdr:col>16</xdr:col>
      <xdr:colOff>0</xdr:colOff>
      <xdr:row>125</xdr:row>
      <xdr:rowOff>0</xdr:rowOff>
    </xdr:from>
    <xdr:to>
      <xdr:col>16</xdr:col>
      <xdr:colOff>9525</xdr:colOff>
      <xdr:row>125</xdr:row>
      <xdr:rowOff>8255</xdr:rowOff>
    </xdr:to>
    <xdr:pic>
      <xdr:nvPicPr>
        <xdr:cNvPr id="8980" name="图片框 1"/>
        <xdr:cNvPicPr>
          <a:picLocks noChangeAspect="1"/>
        </xdr:cNvPicPr>
      </xdr:nvPicPr>
      <xdr:blipFill>
        <a:blip r:embed="rId1"/>
        <a:stretch>
          <a:fillRect/>
        </a:stretch>
      </xdr:blipFill>
      <xdr:spPr>
        <a:xfrm>
          <a:off x="14917420" y="108280200"/>
          <a:ext cx="9525" cy="8255"/>
        </a:xfrm>
        <a:prstGeom prst="rect">
          <a:avLst/>
        </a:prstGeom>
        <a:noFill/>
        <a:ln w="9525">
          <a:noFill/>
        </a:ln>
      </xdr:spPr>
    </xdr:pic>
    <xdr:clientData/>
  </xdr:twoCellAnchor>
  <xdr:twoCellAnchor editAs="oneCell">
    <xdr:from>
      <xdr:col>15</xdr:col>
      <xdr:colOff>0</xdr:colOff>
      <xdr:row>125</xdr:row>
      <xdr:rowOff>0</xdr:rowOff>
    </xdr:from>
    <xdr:to>
      <xdr:col>15</xdr:col>
      <xdr:colOff>8890</xdr:colOff>
      <xdr:row>125</xdr:row>
      <xdr:rowOff>9525</xdr:rowOff>
    </xdr:to>
    <xdr:pic>
      <xdr:nvPicPr>
        <xdr:cNvPr id="8981" name="图片框 1"/>
        <xdr:cNvPicPr>
          <a:picLocks noChangeAspect="1"/>
        </xdr:cNvPicPr>
      </xdr:nvPicPr>
      <xdr:blipFill>
        <a:blip r:embed="rId1">
          <a:lum/>
        </a:blip>
        <a:stretch>
          <a:fillRect/>
        </a:stretch>
      </xdr:blipFill>
      <xdr:spPr>
        <a:xfrm>
          <a:off x="14280515" y="108280200"/>
          <a:ext cx="8890" cy="9525"/>
        </a:xfrm>
        <a:prstGeom prst="rect">
          <a:avLst/>
        </a:prstGeom>
        <a:noFill/>
        <a:ln w="9525">
          <a:noFill/>
        </a:ln>
      </xdr:spPr>
    </xdr:pic>
    <xdr:clientData/>
  </xdr:twoCellAnchor>
  <xdr:twoCellAnchor editAs="oneCell">
    <xdr:from>
      <xdr:col>15</xdr:col>
      <xdr:colOff>0</xdr:colOff>
      <xdr:row>125</xdr:row>
      <xdr:rowOff>0</xdr:rowOff>
    </xdr:from>
    <xdr:to>
      <xdr:col>15</xdr:col>
      <xdr:colOff>9525</xdr:colOff>
      <xdr:row>125</xdr:row>
      <xdr:rowOff>11430</xdr:rowOff>
    </xdr:to>
    <xdr:pic>
      <xdr:nvPicPr>
        <xdr:cNvPr id="8982" name="图片框 1"/>
        <xdr:cNvPicPr>
          <a:picLocks noChangeAspect="1"/>
        </xdr:cNvPicPr>
      </xdr:nvPicPr>
      <xdr:blipFill>
        <a:blip r:embed="rId1"/>
        <a:stretch>
          <a:fillRect/>
        </a:stretch>
      </xdr:blipFill>
      <xdr:spPr>
        <a:xfrm>
          <a:off x="14280515" y="108280200"/>
          <a:ext cx="9525" cy="11430"/>
        </a:xfrm>
        <a:prstGeom prst="rect">
          <a:avLst/>
        </a:prstGeom>
        <a:noFill/>
        <a:ln w="9525">
          <a:noFill/>
        </a:ln>
      </xdr:spPr>
    </xdr:pic>
    <xdr:clientData/>
  </xdr:twoCellAnchor>
  <xdr:twoCellAnchor editAs="oneCell">
    <xdr:from>
      <xdr:col>15</xdr:col>
      <xdr:colOff>0</xdr:colOff>
      <xdr:row>125</xdr:row>
      <xdr:rowOff>0</xdr:rowOff>
    </xdr:from>
    <xdr:to>
      <xdr:col>15</xdr:col>
      <xdr:colOff>9525</xdr:colOff>
      <xdr:row>125</xdr:row>
      <xdr:rowOff>8255</xdr:rowOff>
    </xdr:to>
    <xdr:pic>
      <xdr:nvPicPr>
        <xdr:cNvPr id="8983" name="图片框 1"/>
        <xdr:cNvPicPr>
          <a:picLocks noChangeAspect="1"/>
        </xdr:cNvPicPr>
      </xdr:nvPicPr>
      <xdr:blipFill>
        <a:blip r:embed="rId1"/>
        <a:stretch>
          <a:fillRect/>
        </a:stretch>
      </xdr:blipFill>
      <xdr:spPr>
        <a:xfrm>
          <a:off x="14280515" y="108280200"/>
          <a:ext cx="9525" cy="8255"/>
        </a:xfrm>
        <a:prstGeom prst="rect">
          <a:avLst/>
        </a:prstGeom>
        <a:noFill/>
        <a:ln w="9525">
          <a:noFill/>
        </a:ln>
      </xdr:spPr>
    </xdr:pic>
    <xdr:clientData/>
  </xdr:twoCellAnchor>
  <xdr:twoCellAnchor editAs="oneCell">
    <xdr:from>
      <xdr:col>17</xdr:col>
      <xdr:colOff>0</xdr:colOff>
      <xdr:row>125</xdr:row>
      <xdr:rowOff>0</xdr:rowOff>
    </xdr:from>
    <xdr:to>
      <xdr:col>17</xdr:col>
      <xdr:colOff>8890</xdr:colOff>
      <xdr:row>125</xdr:row>
      <xdr:rowOff>9525</xdr:rowOff>
    </xdr:to>
    <xdr:pic>
      <xdr:nvPicPr>
        <xdr:cNvPr id="8984" name="图片框 1"/>
        <xdr:cNvPicPr>
          <a:picLocks noChangeAspect="1"/>
        </xdr:cNvPicPr>
      </xdr:nvPicPr>
      <xdr:blipFill>
        <a:blip r:embed="rId1">
          <a:lum/>
        </a:blip>
        <a:stretch>
          <a:fillRect/>
        </a:stretch>
      </xdr:blipFill>
      <xdr:spPr>
        <a:xfrm>
          <a:off x="15646400" y="108280200"/>
          <a:ext cx="8890" cy="9525"/>
        </a:xfrm>
        <a:prstGeom prst="rect">
          <a:avLst/>
        </a:prstGeom>
        <a:noFill/>
        <a:ln w="9525">
          <a:noFill/>
        </a:ln>
      </xdr:spPr>
    </xdr:pic>
    <xdr:clientData/>
  </xdr:twoCellAnchor>
  <xdr:twoCellAnchor editAs="oneCell">
    <xdr:from>
      <xdr:col>17</xdr:col>
      <xdr:colOff>0</xdr:colOff>
      <xdr:row>125</xdr:row>
      <xdr:rowOff>0</xdr:rowOff>
    </xdr:from>
    <xdr:to>
      <xdr:col>17</xdr:col>
      <xdr:colOff>9525</xdr:colOff>
      <xdr:row>125</xdr:row>
      <xdr:rowOff>11430</xdr:rowOff>
    </xdr:to>
    <xdr:pic>
      <xdr:nvPicPr>
        <xdr:cNvPr id="8985" name="图片框 1"/>
        <xdr:cNvPicPr>
          <a:picLocks noChangeAspect="1"/>
        </xdr:cNvPicPr>
      </xdr:nvPicPr>
      <xdr:blipFill>
        <a:blip r:embed="rId1"/>
        <a:stretch>
          <a:fillRect/>
        </a:stretch>
      </xdr:blipFill>
      <xdr:spPr>
        <a:xfrm>
          <a:off x="15646400" y="108280200"/>
          <a:ext cx="9525" cy="11430"/>
        </a:xfrm>
        <a:prstGeom prst="rect">
          <a:avLst/>
        </a:prstGeom>
        <a:noFill/>
        <a:ln w="9525">
          <a:noFill/>
        </a:ln>
      </xdr:spPr>
    </xdr:pic>
    <xdr:clientData/>
  </xdr:twoCellAnchor>
  <xdr:twoCellAnchor editAs="oneCell">
    <xdr:from>
      <xdr:col>16</xdr:col>
      <xdr:colOff>0</xdr:colOff>
      <xdr:row>125</xdr:row>
      <xdr:rowOff>0</xdr:rowOff>
    </xdr:from>
    <xdr:to>
      <xdr:col>16</xdr:col>
      <xdr:colOff>8890</xdr:colOff>
      <xdr:row>125</xdr:row>
      <xdr:rowOff>9525</xdr:rowOff>
    </xdr:to>
    <xdr:pic>
      <xdr:nvPicPr>
        <xdr:cNvPr id="8986" name="图片框 1"/>
        <xdr:cNvPicPr>
          <a:picLocks noChangeAspect="1"/>
        </xdr:cNvPicPr>
      </xdr:nvPicPr>
      <xdr:blipFill>
        <a:blip r:embed="rId1">
          <a:lum/>
        </a:blip>
        <a:stretch>
          <a:fillRect/>
        </a:stretch>
      </xdr:blipFill>
      <xdr:spPr>
        <a:xfrm>
          <a:off x="14917420" y="108280200"/>
          <a:ext cx="8890" cy="9525"/>
        </a:xfrm>
        <a:prstGeom prst="rect">
          <a:avLst/>
        </a:prstGeom>
        <a:noFill/>
        <a:ln w="9525">
          <a:noFill/>
        </a:ln>
      </xdr:spPr>
    </xdr:pic>
    <xdr:clientData/>
  </xdr:twoCellAnchor>
  <xdr:twoCellAnchor editAs="oneCell">
    <xdr:from>
      <xdr:col>16</xdr:col>
      <xdr:colOff>0</xdr:colOff>
      <xdr:row>125</xdr:row>
      <xdr:rowOff>0</xdr:rowOff>
    </xdr:from>
    <xdr:to>
      <xdr:col>16</xdr:col>
      <xdr:colOff>9525</xdr:colOff>
      <xdr:row>125</xdr:row>
      <xdr:rowOff>11430</xdr:rowOff>
    </xdr:to>
    <xdr:pic>
      <xdr:nvPicPr>
        <xdr:cNvPr id="8987" name="图片框 1"/>
        <xdr:cNvPicPr>
          <a:picLocks noChangeAspect="1"/>
        </xdr:cNvPicPr>
      </xdr:nvPicPr>
      <xdr:blipFill>
        <a:blip r:embed="rId1"/>
        <a:stretch>
          <a:fillRect/>
        </a:stretch>
      </xdr:blipFill>
      <xdr:spPr>
        <a:xfrm>
          <a:off x="14917420" y="108280200"/>
          <a:ext cx="9525" cy="11430"/>
        </a:xfrm>
        <a:prstGeom prst="rect">
          <a:avLst/>
        </a:prstGeom>
        <a:noFill/>
        <a:ln w="9525">
          <a:noFill/>
        </a:ln>
      </xdr:spPr>
    </xdr:pic>
    <xdr:clientData/>
  </xdr:twoCellAnchor>
  <xdr:twoCellAnchor editAs="oneCell">
    <xdr:from>
      <xdr:col>16</xdr:col>
      <xdr:colOff>0</xdr:colOff>
      <xdr:row>125</xdr:row>
      <xdr:rowOff>0</xdr:rowOff>
    </xdr:from>
    <xdr:to>
      <xdr:col>16</xdr:col>
      <xdr:colOff>9525</xdr:colOff>
      <xdr:row>125</xdr:row>
      <xdr:rowOff>8255</xdr:rowOff>
    </xdr:to>
    <xdr:pic>
      <xdr:nvPicPr>
        <xdr:cNvPr id="8988" name="图片框 1"/>
        <xdr:cNvPicPr>
          <a:picLocks noChangeAspect="1"/>
        </xdr:cNvPicPr>
      </xdr:nvPicPr>
      <xdr:blipFill>
        <a:blip r:embed="rId1"/>
        <a:stretch>
          <a:fillRect/>
        </a:stretch>
      </xdr:blipFill>
      <xdr:spPr>
        <a:xfrm>
          <a:off x="14917420" y="108280200"/>
          <a:ext cx="9525" cy="8255"/>
        </a:xfrm>
        <a:prstGeom prst="rect">
          <a:avLst/>
        </a:prstGeom>
        <a:noFill/>
        <a:ln w="9525">
          <a:noFill/>
        </a:ln>
      </xdr:spPr>
    </xdr:pic>
    <xdr:clientData/>
  </xdr:twoCellAnchor>
  <xdr:twoCellAnchor editAs="oneCell">
    <xdr:from>
      <xdr:col>3</xdr:col>
      <xdr:colOff>0</xdr:colOff>
      <xdr:row>125</xdr:row>
      <xdr:rowOff>0</xdr:rowOff>
    </xdr:from>
    <xdr:to>
      <xdr:col>3</xdr:col>
      <xdr:colOff>8890</xdr:colOff>
      <xdr:row>125</xdr:row>
      <xdr:rowOff>8890</xdr:rowOff>
    </xdr:to>
    <xdr:pic>
      <xdr:nvPicPr>
        <xdr:cNvPr id="8989" name="图片框 1"/>
        <xdr:cNvPicPr>
          <a:picLocks noChangeAspect="1"/>
        </xdr:cNvPicPr>
      </xdr:nvPicPr>
      <xdr:blipFill>
        <a:blip r:embed="rId1"/>
        <a:stretch>
          <a:fillRect/>
        </a:stretch>
      </xdr:blipFill>
      <xdr:spPr>
        <a:xfrm>
          <a:off x="1595120" y="108280200"/>
          <a:ext cx="8890" cy="8890"/>
        </a:xfrm>
        <a:prstGeom prst="rect">
          <a:avLst/>
        </a:prstGeom>
        <a:noFill/>
        <a:ln w="9525">
          <a:noFill/>
        </a:ln>
      </xdr:spPr>
    </xdr:pic>
    <xdr:clientData/>
  </xdr:twoCellAnchor>
  <xdr:twoCellAnchor editAs="oneCell">
    <xdr:from>
      <xdr:col>3</xdr:col>
      <xdr:colOff>0</xdr:colOff>
      <xdr:row>125</xdr:row>
      <xdr:rowOff>0</xdr:rowOff>
    </xdr:from>
    <xdr:to>
      <xdr:col>3</xdr:col>
      <xdr:colOff>10160</xdr:colOff>
      <xdr:row>125</xdr:row>
      <xdr:rowOff>12065</xdr:rowOff>
    </xdr:to>
    <xdr:pic>
      <xdr:nvPicPr>
        <xdr:cNvPr id="8990" name="图片框 1"/>
        <xdr:cNvPicPr>
          <a:picLocks noChangeAspect="1"/>
        </xdr:cNvPicPr>
      </xdr:nvPicPr>
      <xdr:blipFill>
        <a:blip r:embed="rId1"/>
        <a:stretch>
          <a:fillRect/>
        </a:stretch>
      </xdr:blipFill>
      <xdr:spPr>
        <a:xfrm>
          <a:off x="1595120" y="108280200"/>
          <a:ext cx="10160" cy="12065"/>
        </a:xfrm>
        <a:prstGeom prst="rect">
          <a:avLst/>
        </a:prstGeom>
        <a:noFill/>
        <a:ln w="9525">
          <a:noFill/>
        </a:ln>
      </xdr:spPr>
    </xdr:pic>
    <xdr:clientData/>
  </xdr:twoCellAnchor>
  <xdr:twoCellAnchor editAs="oneCell">
    <xdr:from>
      <xdr:col>3</xdr:col>
      <xdr:colOff>0</xdr:colOff>
      <xdr:row>125</xdr:row>
      <xdr:rowOff>0</xdr:rowOff>
    </xdr:from>
    <xdr:to>
      <xdr:col>3</xdr:col>
      <xdr:colOff>8890</xdr:colOff>
      <xdr:row>125</xdr:row>
      <xdr:rowOff>9525</xdr:rowOff>
    </xdr:to>
    <xdr:pic>
      <xdr:nvPicPr>
        <xdr:cNvPr id="8991" name="图片框 1"/>
        <xdr:cNvPicPr>
          <a:picLocks noChangeAspect="1"/>
        </xdr:cNvPicPr>
      </xdr:nvPicPr>
      <xdr:blipFill>
        <a:blip r:embed="rId1">
          <a:lum/>
        </a:blip>
        <a:stretch>
          <a:fillRect/>
        </a:stretch>
      </xdr:blipFill>
      <xdr:spPr>
        <a:xfrm>
          <a:off x="1595120" y="108280200"/>
          <a:ext cx="8890" cy="9525"/>
        </a:xfrm>
        <a:prstGeom prst="rect">
          <a:avLst/>
        </a:prstGeom>
        <a:noFill/>
        <a:ln w="9525">
          <a:noFill/>
        </a:ln>
      </xdr:spPr>
    </xdr:pic>
    <xdr:clientData/>
  </xdr:twoCellAnchor>
  <xdr:twoCellAnchor editAs="oneCell">
    <xdr:from>
      <xdr:col>3</xdr:col>
      <xdr:colOff>0</xdr:colOff>
      <xdr:row>125</xdr:row>
      <xdr:rowOff>0</xdr:rowOff>
    </xdr:from>
    <xdr:to>
      <xdr:col>3</xdr:col>
      <xdr:colOff>9525</xdr:colOff>
      <xdr:row>125</xdr:row>
      <xdr:rowOff>11430</xdr:rowOff>
    </xdr:to>
    <xdr:pic>
      <xdr:nvPicPr>
        <xdr:cNvPr id="8992" name="图片框 1"/>
        <xdr:cNvPicPr>
          <a:picLocks noChangeAspect="1"/>
        </xdr:cNvPicPr>
      </xdr:nvPicPr>
      <xdr:blipFill>
        <a:blip r:embed="rId1"/>
        <a:stretch>
          <a:fillRect/>
        </a:stretch>
      </xdr:blipFill>
      <xdr:spPr>
        <a:xfrm>
          <a:off x="1595120" y="108280200"/>
          <a:ext cx="9525" cy="11430"/>
        </a:xfrm>
        <a:prstGeom prst="rect">
          <a:avLst/>
        </a:prstGeom>
        <a:noFill/>
        <a:ln w="9525">
          <a:noFill/>
        </a:ln>
      </xdr:spPr>
    </xdr:pic>
    <xdr:clientData/>
  </xdr:twoCellAnchor>
  <xdr:twoCellAnchor editAs="oneCell">
    <xdr:from>
      <xdr:col>19</xdr:col>
      <xdr:colOff>0</xdr:colOff>
      <xdr:row>125</xdr:row>
      <xdr:rowOff>0</xdr:rowOff>
    </xdr:from>
    <xdr:to>
      <xdr:col>19</xdr:col>
      <xdr:colOff>8890</xdr:colOff>
      <xdr:row>125</xdr:row>
      <xdr:rowOff>9525</xdr:rowOff>
    </xdr:to>
    <xdr:pic>
      <xdr:nvPicPr>
        <xdr:cNvPr id="8993" name="图片框 1"/>
        <xdr:cNvPicPr>
          <a:picLocks noChangeAspect="1"/>
        </xdr:cNvPicPr>
      </xdr:nvPicPr>
      <xdr:blipFill>
        <a:blip r:embed="rId1">
          <a:lum/>
        </a:blip>
        <a:stretch>
          <a:fillRect/>
        </a:stretch>
      </xdr:blipFill>
      <xdr:spPr>
        <a:xfrm>
          <a:off x="19489420" y="108280200"/>
          <a:ext cx="8890" cy="9525"/>
        </a:xfrm>
        <a:prstGeom prst="rect">
          <a:avLst/>
        </a:prstGeom>
        <a:noFill/>
        <a:ln w="9525">
          <a:noFill/>
        </a:ln>
      </xdr:spPr>
    </xdr:pic>
    <xdr:clientData/>
  </xdr:twoCellAnchor>
  <xdr:twoCellAnchor editAs="oneCell">
    <xdr:from>
      <xdr:col>19</xdr:col>
      <xdr:colOff>0</xdr:colOff>
      <xdr:row>125</xdr:row>
      <xdr:rowOff>0</xdr:rowOff>
    </xdr:from>
    <xdr:to>
      <xdr:col>19</xdr:col>
      <xdr:colOff>9525</xdr:colOff>
      <xdr:row>125</xdr:row>
      <xdr:rowOff>11430</xdr:rowOff>
    </xdr:to>
    <xdr:pic>
      <xdr:nvPicPr>
        <xdr:cNvPr id="8994" name="图片框 1"/>
        <xdr:cNvPicPr>
          <a:picLocks noChangeAspect="1"/>
        </xdr:cNvPicPr>
      </xdr:nvPicPr>
      <xdr:blipFill>
        <a:blip r:embed="rId1"/>
        <a:stretch>
          <a:fillRect/>
        </a:stretch>
      </xdr:blipFill>
      <xdr:spPr>
        <a:xfrm>
          <a:off x="19489420" y="108280200"/>
          <a:ext cx="9525" cy="11430"/>
        </a:xfrm>
        <a:prstGeom prst="rect">
          <a:avLst/>
        </a:prstGeom>
        <a:noFill/>
        <a:ln w="9525">
          <a:noFill/>
        </a:ln>
      </xdr:spPr>
    </xdr:pic>
    <xdr:clientData/>
  </xdr:twoCellAnchor>
  <xdr:twoCellAnchor editAs="oneCell">
    <xdr:from>
      <xdr:col>18</xdr:col>
      <xdr:colOff>0</xdr:colOff>
      <xdr:row>125</xdr:row>
      <xdr:rowOff>0</xdr:rowOff>
    </xdr:from>
    <xdr:to>
      <xdr:col>18</xdr:col>
      <xdr:colOff>8890</xdr:colOff>
      <xdr:row>125</xdr:row>
      <xdr:rowOff>9525</xdr:rowOff>
    </xdr:to>
    <xdr:pic>
      <xdr:nvPicPr>
        <xdr:cNvPr id="8995" name="图片框 1"/>
        <xdr:cNvPicPr>
          <a:picLocks noChangeAspect="1"/>
        </xdr:cNvPicPr>
      </xdr:nvPicPr>
      <xdr:blipFill>
        <a:blip r:embed="rId1">
          <a:lum/>
        </a:blip>
        <a:stretch>
          <a:fillRect/>
        </a:stretch>
      </xdr:blipFill>
      <xdr:spPr>
        <a:xfrm>
          <a:off x="16375380" y="108280200"/>
          <a:ext cx="8890" cy="9525"/>
        </a:xfrm>
        <a:prstGeom prst="rect">
          <a:avLst/>
        </a:prstGeom>
        <a:noFill/>
        <a:ln w="9525">
          <a:noFill/>
        </a:ln>
      </xdr:spPr>
    </xdr:pic>
    <xdr:clientData/>
  </xdr:twoCellAnchor>
  <xdr:twoCellAnchor editAs="oneCell">
    <xdr:from>
      <xdr:col>18</xdr:col>
      <xdr:colOff>0</xdr:colOff>
      <xdr:row>125</xdr:row>
      <xdr:rowOff>0</xdr:rowOff>
    </xdr:from>
    <xdr:to>
      <xdr:col>18</xdr:col>
      <xdr:colOff>9525</xdr:colOff>
      <xdr:row>125</xdr:row>
      <xdr:rowOff>11430</xdr:rowOff>
    </xdr:to>
    <xdr:pic>
      <xdr:nvPicPr>
        <xdr:cNvPr id="8996" name="图片框 1"/>
        <xdr:cNvPicPr>
          <a:picLocks noChangeAspect="1"/>
        </xdr:cNvPicPr>
      </xdr:nvPicPr>
      <xdr:blipFill>
        <a:blip r:embed="rId1"/>
        <a:stretch>
          <a:fillRect/>
        </a:stretch>
      </xdr:blipFill>
      <xdr:spPr>
        <a:xfrm>
          <a:off x="16375380" y="108280200"/>
          <a:ext cx="9525" cy="11430"/>
        </a:xfrm>
        <a:prstGeom prst="rect">
          <a:avLst/>
        </a:prstGeom>
        <a:noFill/>
        <a:ln w="9525">
          <a:noFill/>
        </a:ln>
      </xdr:spPr>
    </xdr:pic>
    <xdr:clientData/>
  </xdr:twoCellAnchor>
  <xdr:twoCellAnchor editAs="oneCell">
    <xdr:from>
      <xdr:col>18</xdr:col>
      <xdr:colOff>0</xdr:colOff>
      <xdr:row>125</xdr:row>
      <xdr:rowOff>0</xdr:rowOff>
    </xdr:from>
    <xdr:to>
      <xdr:col>18</xdr:col>
      <xdr:colOff>8890</xdr:colOff>
      <xdr:row>125</xdr:row>
      <xdr:rowOff>8890</xdr:rowOff>
    </xdr:to>
    <xdr:pic>
      <xdr:nvPicPr>
        <xdr:cNvPr id="8997" name="图片框 1"/>
        <xdr:cNvPicPr>
          <a:picLocks noChangeAspect="1"/>
        </xdr:cNvPicPr>
      </xdr:nvPicPr>
      <xdr:blipFill>
        <a:blip r:embed="rId1"/>
        <a:stretch>
          <a:fillRect/>
        </a:stretch>
      </xdr:blipFill>
      <xdr:spPr>
        <a:xfrm>
          <a:off x="16375380" y="108280200"/>
          <a:ext cx="8890" cy="8890"/>
        </a:xfrm>
        <a:prstGeom prst="rect">
          <a:avLst/>
        </a:prstGeom>
        <a:noFill/>
        <a:ln w="9525">
          <a:noFill/>
        </a:ln>
      </xdr:spPr>
    </xdr:pic>
    <xdr:clientData/>
  </xdr:twoCellAnchor>
  <xdr:twoCellAnchor editAs="oneCell">
    <xdr:from>
      <xdr:col>18</xdr:col>
      <xdr:colOff>0</xdr:colOff>
      <xdr:row>125</xdr:row>
      <xdr:rowOff>0</xdr:rowOff>
    </xdr:from>
    <xdr:to>
      <xdr:col>18</xdr:col>
      <xdr:colOff>9525</xdr:colOff>
      <xdr:row>125</xdr:row>
      <xdr:rowOff>12065</xdr:rowOff>
    </xdr:to>
    <xdr:pic>
      <xdr:nvPicPr>
        <xdr:cNvPr id="8998" name="图片框 1"/>
        <xdr:cNvPicPr>
          <a:picLocks noChangeAspect="1"/>
        </xdr:cNvPicPr>
      </xdr:nvPicPr>
      <xdr:blipFill>
        <a:blip r:embed="rId1"/>
        <a:stretch>
          <a:fillRect/>
        </a:stretch>
      </xdr:blipFill>
      <xdr:spPr>
        <a:xfrm>
          <a:off x="16375380" y="108280200"/>
          <a:ext cx="9525" cy="12065"/>
        </a:xfrm>
        <a:prstGeom prst="rect">
          <a:avLst/>
        </a:prstGeom>
        <a:noFill/>
        <a:ln w="9525">
          <a:noFill/>
        </a:ln>
      </xdr:spPr>
    </xdr:pic>
    <xdr:clientData/>
  </xdr:twoCellAnchor>
  <xdr:twoCellAnchor editAs="oneCell">
    <xdr:from>
      <xdr:col>19</xdr:col>
      <xdr:colOff>0</xdr:colOff>
      <xdr:row>125</xdr:row>
      <xdr:rowOff>0</xdr:rowOff>
    </xdr:from>
    <xdr:to>
      <xdr:col>19</xdr:col>
      <xdr:colOff>8890</xdr:colOff>
      <xdr:row>125</xdr:row>
      <xdr:rowOff>8890</xdr:rowOff>
    </xdr:to>
    <xdr:pic>
      <xdr:nvPicPr>
        <xdr:cNvPr id="8999" name="图片框 1"/>
        <xdr:cNvPicPr>
          <a:picLocks noChangeAspect="1"/>
        </xdr:cNvPicPr>
      </xdr:nvPicPr>
      <xdr:blipFill>
        <a:blip r:embed="rId1"/>
        <a:stretch>
          <a:fillRect/>
        </a:stretch>
      </xdr:blipFill>
      <xdr:spPr>
        <a:xfrm>
          <a:off x="19489420" y="108280200"/>
          <a:ext cx="8890" cy="8890"/>
        </a:xfrm>
        <a:prstGeom prst="rect">
          <a:avLst/>
        </a:prstGeom>
        <a:noFill/>
        <a:ln w="9525">
          <a:noFill/>
        </a:ln>
      </xdr:spPr>
    </xdr:pic>
    <xdr:clientData/>
  </xdr:twoCellAnchor>
  <xdr:twoCellAnchor editAs="oneCell">
    <xdr:from>
      <xdr:col>19</xdr:col>
      <xdr:colOff>0</xdr:colOff>
      <xdr:row>125</xdr:row>
      <xdr:rowOff>0</xdr:rowOff>
    </xdr:from>
    <xdr:to>
      <xdr:col>19</xdr:col>
      <xdr:colOff>9525</xdr:colOff>
      <xdr:row>125</xdr:row>
      <xdr:rowOff>12065</xdr:rowOff>
    </xdr:to>
    <xdr:pic>
      <xdr:nvPicPr>
        <xdr:cNvPr id="9000" name="图片框 1"/>
        <xdr:cNvPicPr>
          <a:picLocks noChangeAspect="1"/>
        </xdr:cNvPicPr>
      </xdr:nvPicPr>
      <xdr:blipFill>
        <a:blip r:embed="rId1"/>
        <a:stretch>
          <a:fillRect/>
        </a:stretch>
      </xdr:blipFill>
      <xdr:spPr>
        <a:xfrm>
          <a:off x="19489420" y="108280200"/>
          <a:ext cx="9525" cy="12065"/>
        </a:xfrm>
        <a:prstGeom prst="rect">
          <a:avLst/>
        </a:prstGeom>
        <a:noFill/>
        <a:ln w="9525">
          <a:noFill/>
        </a:ln>
      </xdr:spPr>
    </xdr:pic>
    <xdr:clientData/>
  </xdr:twoCellAnchor>
  <xdr:twoCellAnchor editAs="oneCell">
    <xdr:from>
      <xdr:col>18</xdr:col>
      <xdr:colOff>0</xdr:colOff>
      <xdr:row>125</xdr:row>
      <xdr:rowOff>0</xdr:rowOff>
    </xdr:from>
    <xdr:to>
      <xdr:col>18</xdr:col>
      <xdr:colOff>10160</xdr:colOff>
      <xdr:row>125</xdr:row>
      <xdr:rowOff>12065</xdr:rowOff>
    </xdr:to>
    <xdr:pic>
      <xdr:nvPicPr>
        <xdr:cNvPr id="9001" name="图片框 1"/>
        <xdr:cNvPicPr>
          <a:picLocks noChangeAspect="1"/>
        </xdr:cNvPicPr>
      </xdr:nvPicPr>
      <xdr:blipFill>
        <a:blip r:embed="rId1"/>
        <a:stretch>
          <a:fillRect/>
        </a:stretch>
      </xdr:blipFill>
      <xdr:spPr>
        <a:xfrm>
          <a:off x="16375380" y="108280200"/>
          <a:ext cx="10160" cy="12065"/>
        </a:xfrm>
        <a:prstGeom prst="rect">
          <a:avLst/>
        </a:prstGeom>
        <a:noFill/>
        <a:ln w="9525">
          <a:noFill/>
        </a:ln>
      </xdr:spPr>
    </xdr:pic>
    <xdr:clientData/>
  </xdr:twoCellAnchor>
  <xdr:twoCellAnchor editAs="oneCell">
    <xdr:from>
      <xdr:col>9</xdr:col>
      <xdr:colOff>0</xdr:colOff>
      <xdr:row>125</xdr:row>
      <xdr:rowOff>0</xdr:rowOff>
    </xdr:from>
    <xdr:to>
      <xdr:col>9</xdr:col>
      <xdr:colOff>8890</xdr:colOff>
      <xdr:row>125</xdr:row>
      <xdr:rowOff>8890</xdr:rowOff>
    </xdr:to>
    <xdr:pic>
      <xdr:nvPicPr>
        <xdr:cNvPr id="9002" name="图片框 1"/>
        <xdr:cNvPicPr>
          <a:picLocks noChangeAspect="1"/>
        </xdr:cNvPicPr>
      </xdr:nvPicPr>
      <xdr:blipFill>
        <a:blip r:embed="rId1"/>
        <a:stretch>
          <a:fillRect/>
        </a:stretch>
      </xdr:blipFill>
      <xdr:spPr>
        <a:xfrm>
          <a:off x="7355840" y="108280200"/>
          <a:ext cx="8890" cy="8890"/>
        </a:xfrm>
        <a:prstGeom prst="rect">
          <a:avLst/>
        </a:prstGeom>
        <a:noFill/>
        <a:ln w="9525">
          <a:noFill/>
        </a:ln>
      </xdr:spPr>
    </xdr:pic>
    <xdr:clientData/>
  </xdr:twoCellAnchor>
  <xdr:twoCellAnchor editAs="oneCell">
    <xdr:from>
      <xdr:col>9</xdr:col>
      <xdr:colOff>0</xdr:colOff>
      <xdr:row>125</xdr:row>
      <xdr:rowOff>0</xdr:rowOff>
    </xdr:from>
    <xdr:to>
      <xdr:col>9</xdr:col>
      <xdr:colOff>10160</xdr:colOff>
      <xdr:row>125</xdr:row>
      <xdr:rowOff>12065</xdr:rowOff>
    </xdr:to>
    <xdr:pic>
      <xdr:nvPicPr>
        <xdr:cNvPr id="9003" name="图片框 1"/>
        <xdr:cNvPicPr>
          <a:picLocks noChangeAspect="1"/>
        </xdr:cNvPicPr>
      </xdr:nvPicPr>
      <xdr:blipFill>
        <a:blip r:embed="rId1"/>
        <a:stretch>
          <a:fillRect/>
        </a:stretch>
      </xdr:blipFill>
      <xdr:spPr>
        <a:xfrm>
          <a:off x="7355840" y="108280200"/>
          <a:ext cx="10160" cy="12065"/>
        </a:xfrm>
        <a:prstGeom prst="rect">
          <a:avLst/>
        </a:prstGeom>
        <a:noFill/>
        <a:ln w="9525">
          <a:noFill/>
        </a:ln>
      </xdr:spPr>
    </xdr:pic>
    <xdr:clientData/>
  </xdr:twoCellAnchor>
  <xdr:twoCellAnchor editAs="oneCell">
    <xdr:from>
      <xdr:col>9</xdr:col>
      <xdr:colOff>0</xdr:colOff>
      <xdr:row>125</xdr:row>
      <xdr:rowOff>0</xdr:rowOff>
    </xdr:from>
    <xdr:to>
      <xdr:col>9</xdr:col>
      <xdr:colOff>8890</xdr:colOff>
      <xdr:row>125</xdr:row>
      <xdr:rowOff>9525</xdr:rowOff>
    </xdr:to>
    <xdr:pic>
      <xdr:nvPicPr>
        <xdr:cNvPr id="9004" name="图片框 1"/>
        <xdr:cNvPicPr>
          <a:picLocks noChangeAspect="1"/>
        </xdr:cNvPicPr>
      </xdr:nvPicPr>
      <xdr:blipFill>
        <a:blip r:embed="rId1">
          <a:lum/>
        </a:blip>
        <a:stretch>
          <a:fillRect/>
        </a:stretch>
      </xdr:blipFill>
      <xdr:spPr>
        <a:xfrm>
          <a:off x="7355840" y="108280200"/>
          <a:ext cx="8890" cy="9525"/>
        </a:xfrm>
        <a:prstGeom prst="rect">
          <a:avLst/>
        </a:prstGeom>
        <a:noFill/>
        <a:ln w="9525">
          <a:noFill/>
        </a:ln>
      </xdr:spPr>
    </xdr:pic>
    <xdr:clientData/>
  </xdr:twoCellAnchor>
  <xdr:twoCellAnchor editAs="oneCell">
    <xdr:from>
      <xdr:col>9</xdr:col>
      <xdr:colOff>0</xdr:colOff>
      <xdr:row>125</xdr:row>
      <xdr:rowOff>0</xdr:rowOff>
    </xdr:from>
    <xdr:to>
      <xdr:col>9</xdr:col>
      <xdr:colOff>9525</xdr:colOff>
      <xdr:row>125</xdr:row>
      <xdr:rowOff>11430</xdr:rowOff>
    </xdr:to>
    <xdr:pic>
      <xdr:nvPicPr>
        <xdr:cNvPr id="9005" name="图片框 1"/>
        <xdr:cNvPicPr>
          <a:picLocks noChangeAspect="1"/>
        </xdr:cNvPicPr>
      </xdr:nvPicPr>
      <xdr:blipFill>
        <a:blip r:embed="rId1"/>
        <a:stretch>
          <a:fillRect/>
        </a:stretch>
      </xdr:blipFill>
      <xdr:spPr>
        <a:xfrm>
          <a:off x="7355840" y="108280200"/>
          <a:ext cx="9525" cy="11430"/>
        </a:xfrm>
        <a:prstGeom prst="rect">
          <a:avLst/>
        </a:prstGeom>
        <a:noFill/>
        <a:ln w="9525">
          <a:noFill/>
        </a:ln>
      </xdr:spPr>
    </xdr:pic>
    <xdr:clientData/>
  </xdr:twoCellAnchor>
  <xdr:twoCellAnchor editAs="oneCell">
    <xdr:from>
      <xdr:col>19</xdr:col>
      <xdr:colOff>0</xdr:colOff>
      <xdr:row>125</xdr:row>
      <xdr:rowOff>0</xdr:rowOff>
    </xdr:from>
    <xdr:to>
      <xdr:col>19</xdr:col>
      <xdr:colOff>8890</xdr:colOff>
      <xdr:row>125</xdr:row>
      <xdr:rowOff>9525</xdr:rowOff>
    </xdr:to>
    <xdr:pic>
      <xdr:nvPicPr>
        <xdr:cNvPr id="9006" name="图片框 1"/>
        <xdr:cNvPicPr>
          <a:picLocks noChangeAspect="1"/>
        </xdr:cNvPicPr>
      </xdr:nvPicPr>
      <xdr:blipFill>
        <a:blip r:embed="rId1">
          <a:lum/>
        </a:blip>
        <a:stretch>
          <a:fillRect/>
        </a:stretch>
      </xdr:blipFill>
      <xdr:spPr>
        <a:xfrm>
          <a:off x="19489420" y="108280200"/>
          <a:ext cx="8890" cy="9525"/>
        </a:xfrm>
        <a:prstGeom prst="rect">
          <a:avLst/>
        </a:prstGeom>
        <a:noFill/>
        <a:ln w="9525">
          <a:noFill/>
        </a:ln>
      </xdr:spPr>
    </xdr:pic>
    <xdr:clientData/>
  </xdr:twoCellAnchor>
  <xdr:twoCellAnchor editAs="oneCell">
    <xdr:from>
      <xdr:col>19</xdr:col>
      <xdr:colOff>0</xdr:colOff>
      <xdr:row>125</xdr:row>
      <xdr:rowOff>0</xdr:rowOff>
    </xdr:from>
    <xdr:to>
      <xdr:col>19</xdr:col>
      <xdr:colOff>9525</xdr:colOff>
      <xdr:row>125</xdr:row>
      <xdr:rowOff>11430</xdr:rowOff>
    </xdr:to>
    <xdr:pic>
      <xdr:nvPicPr>
        <xdr:cNvPr id="9007" name="图片框 1"/>
        <xdr:cNvPicPr>
          <a:picLocks noChangeAspect="1"/>
        </xdr:cNvPicPr>
      </xdr:nvPicPr>
      <xdr:blipFill>
        <a:blip r:embed="rId1"/>
        <a:stretch>
          <a:fillRect/>
        </a:stretch>
      </xdr:blipFill>
      <xdr:spPr>
        <a:xfrm>
          <a:off x="19489420" y="108280200"/>
          <a:ext cx="9525" cy="11430"/>
        </a:xfrm>
        <a:prstGeom prst="rect">
          <a:avLst/>
        </a:prstGeom>
        <a:noFill/>
        <a:ln w="9525">
          <a:noFill/>
        </a:ln>
      </xdr:spPr>
    </xdr:pic>
    <xdr:clientData/>
  </xdr:twoCellAnchor>
  <xdr:twoCellAnchor editAs="oneCell">
    <xdr:from>
      <xdr:col>19</xdr:col>
      <xdr:colOff>0</xdr:colOff>
      <xdr:row>125</xdr:row>
      <xdr:rowOff>0</xdr:rowOff>
    </xdr:from>
    <xdr:to>
      <xdr:col>19</xdr:col>
      <xdr:colOff>8890</xdr:colOff>
      <xdr:row>125</xdr:row>
      <xdr:rowOff>8890</xdr:rowOff>
    </xdr:to>
    <xdr:pic>
      <xdr:nvPicPr>
        <xdr:cNvPr id="9008" name="图片框 1"/>
        <xdr:cNvPicPr>
          <a:picLocks noChangeAspect="1"/>
        </xdr:cNvPicPr>
      </xdr:nvPicPr>
      <xdr:blipFill>
        <a:blip r:embed="rId1"/>
        <a:stretch>
          <a:fillRect/>
        </a:stretch>
      </xdr:blipFill>
      <xdr:spPr>
        <a:xfrm>
          <a:off x="19489420" y="108280200"/>
          <a:ext cx="8890" cy="8890"/>
        </a:xfrm>
        <a:prstGeom prst="rect">
          <a:avLst/>
        </a:prstGeom>
        <a:noFill/>
        <a:ln w="9525">
          <a:noFill/>
        </a:ln>
      </xdr:spPr>
    </xdr:pic>
    <xdr:clientData/>
  </xdr:twoCellAnchor>
  <xdr:twoCellAnchor editAs="oneCell">
    <xdr:from>
      <xdr:col>19</xdr:col>
      <xdr:colOff>0</xdr:colOff>
      <xdr:row>125</xdr:row>
      <xdr:rowOff>0</xdr:rowOff>
    </xdr:from>
    <xdr:to>
      <xdr:col>19</xdr:col>
      <xdr:colOff>9525</xdr:colOff>
      <xdr:row>125</xdr:row>
      <xdr:rowOff>12065</xdr:rowOff>
    </xdr:to>
    <xdr:pic>
      <xdr:nvPicPr>
        <xdr:cNvPr id="9009" name="图片框 1"/>
        <xdr:cNvPicPr>
          <a:picLocks noChangeAspect="1"/>
        </xdr:cNvPicPr>
      </xdr:nvPicPr>
      <xdr:blipFill>
        <a:blip r:embed="rId1"/>
        <a:stretch>
          <a:fillRect/>
        </a:stretch>
      </xdr:blipFill>
      <xdr:spPr>
        <a:xfrm>
          <a:off x="19489420" y="108280200"/>
          <a:ext cx="9525" cy="12065"/>
        </a:xfrm>
        <a:prstGeom prst="rect">
          <a:avLst/>
        </a:prstGeom>
        <a:noFill/>
        <a:ln w="9525">
          <a:noFill/>
        </a:ln>
      </xdr:spPr>
    </xdr:pic>
    <xdr:clientData/>
  </xdr:twoCellAnchor>
  <xdr:twoCellAnchor editAs="oneCell">
    <xdr:from>
      <xdr:col>15</xdr:col>
      <xdr:colOff>0</xdr:colOff>
      <xdr:row>125</xdr:row>
      <xdr:rowOff>0</xdr:rowOff>
    </xdr:from>
    <xdr:to>
      <xdr:col>15</xdr:col>
      <xdr:colOff>8890</xdr:colOff>
      <xdr:row>125</xdr:row>
      <xdr:rowOff>9525</xdr:rowOff>
    </xdr:to>
    <xdr:pic>
      <xdr:nvPicPr>
        <xdr:cNvPr id="9010" name="图片框 1"/>
        <xdr:cNvPicPr>
          <a:picLocks noChangeAspect="1"/>
        </xdr:cNvPicPr>
      </xdr:nvPicPr>
      <xdr:blipFill>
        <a:blip r:embed="rId1">
          <a:lum/>
        </a:blip>
        <a:stretch>
          <a:fillRect/>
        </a:stretch>
      </xdr:blipFill>
      <xdr:spPr>
        <a:xfrm>
          <a:off x="14280515" y="108280200"/>
          <a:ext cx="8890" cy="9525"/>
        </a:xfrm>
        <a:prstGeom prst="rect">
          <a:avLst/>
        </a:prstGeom>
        <a:noFill/>
        <a:ln w="9525">
          <a:noFill/>
        </a:ln>
      </xdr:spPr>
    </xdr:pic>
    <xdr:clientData/>
  </xdr:twoCellAnchor>
  <xdr:twoCellAnchor editAs="oneCell">
    <xdr:from>
      <xdr:col>15</xdr:col>
      <xdr:colOff>0</xdr:colOff>
      <xdr:row>125</xdr:row>
      <xdr:rowOff>0</xdr:rowOff>
    </xdr:from>
    <xdr:to>
      <xdr:col>15</xdr:col>
      <xdr:colOff>9525</xdr:colOff>
      <xdr:row>125</xdr:row>
      <xdr:rowOff>11430</xdr:rowOff>
    </xdr:to>
    <xdr:pic>
      <xdr:nvPicPr>
        <xdr:cNvPr id="9011" name="图片框 1"/>
        <xdr:cNvPicPr>
          <a:picLocks noChangeAspect="1"/>
        </xdr:cNvPicPr>
      </xdr:nvPicPr>
      <xdr:blipFill>
        <a:blip r:embed="rId1"/>
        <a:stretch>
          <a:fillRect/>
        </a:stretch>
      </xdr:blipFill>
      <xdr:spPr>
        <a:xfrm>
          <a:off x="14280515" y="108280200"/>
          <a:ext cx="9525" cy="11430"/>
        </a:xfrm>
        <a:prstGeom prst="rect">
          <a:avLst/>
        </a:prstGeom>
        <a:noFill/>
        <a:ln w="9525">
          <a:noFill/>
        </a:ln>
      </xdr:spPr>
    </xdr:pic>
    <xdr:clientData/>
  </xdr:twoCellAnchor>
  <xdr:twoCellAnchor editAs="oneCell">
    <xdr:from>
      <xdr:col>15</xdr:col>
      <xdr:colOff>0</xdr:colOff>
      <xdr:row>125</xdr:row>
      <xdr:rowOff>0</xdr:rowOff>
    </xdr:from>
    <xdr:to>
      <xdr:col>15</xdr:col>
      <xdr:colOff>9525</xdr:colOff>
      <xdr:row>125</xdr:row>
      <xdr:rowOff>8255</xdr:rowOff>
    </xdr:to>
    <xdr:pic>
      <xdr:nvPicPr>
        <xdr:cNvPr id="9012" name="图片框 1"/>
        <xdr:cNvPicPr>
          <a:picLocks noChangeAspect="1"/>
        </xdr:cNvPicPr>
      </xdr:nvPicPr>
      <xdr:blipFill>
        <a:blip r:embed="rId1"/>
        <a:stretch>
          <a:fillRect/>
        </a:stretch>
      </xdr:blipFill>
      <xdr:spPr>
        <a:xfrm>
          <a:off x="14280515" y="108280200"/>
          <a:ext cx="9525" cy="8255"/>
        </a:xfrm>
        <a:prstGeom prst="rect">
          <a:avLst/>
        </a:prstGeom>
        <a:noFill/>
        <a:ln w="9525">
          <a:noFill/>
        </a:ln>
      </xdr:spPr>
    </xdr:pic>
    <xdr:clientData/>
  </xdr:twoCellAnchor>
  <xdr:twoCellAnchor editAs="oneCell">
    <xdr:from>
      <xdr:col>16</xdr:col>
      <xdr:colOff>0</xdr:colOff>
      <xdr:row>125</xdr:row>
      <xdr:rowOff>0</xdr:rowOff>
    </xdr:from>
    <xdr:to>
      <xdr:col>16</xdr:col>
      <xdr:colOff>8890</xdr:colOff>
      <xdr:row>125</xdr:row>
      <xdr:rowOff>9525</xdr:rowOff>
    </xdr:to>
    <xdr:pic>
      <xdr:nvPicPr>
        <xdr:cNvPr id="9013" name="图片框 1"/>
        <xdr:cNvPicPr>
          <a:picLocks noChangeAspect="1"/>
        </xdr:cNvPicPr>
      </xdr:nvPicPr>
      <xdr:blipFill>
        <a:blip r:embed="rId1">
          <a:lum/>
        </a:blip>
        <a:stretch>
          <a:fillRect/>
        </a:stretch>
      </xdr:blipFill>
      <xdr:spPr>
        <a:xfrm>
          <a:off x="14917420" y="108280200"/>
          <a:ext cx="8890" cy="9525"/>
        </a:xfrm>
        <a:prstGeom prst="rect">
          <a:avLst/>
        </a:prstGeom>
        <a:noFill/>
        <a:ln w="9525">
          <a:noFill/>
        </a:ln>
      </xdr:spPr>
    </xdr:pic>
    <xdr:clientData/>
  </xdr:twoCellAnchor>
  <xdr:twoCellAnchor editAs="oneCell">
    <xdr:from>
      <xdr:col>16</xdr:col>
      <xdr:colOff>0</xdr:colOff>
      <xdr:row>125</xdr:row>
      <xdr:rowOff>0</xdr:rowOff>
    </xdr:from>
    <xdr:to>
      <xdr:col>16</xdr:col>
      <xdr:colOff>9525</xdr:colOff>
      <xdr:row>125</xdr:row>
      <xdr:rowOff>11430</xdr:rowOff>
    </xdr:to>
    <xdr:pic>
      <xdr:nvPicPr>
        <xdr:cNvPr id="9014" name="图片框 1"/>
        <xdr:cNvPicPr>
          <a:picLocks noChangeAspect="1"/>
        </xdr:cNvPicPr>
      </xdr:nvPicPr>
      <xdr:blipFill>
        <a:blip r:embed="rId1"/>
        <a:stretch>
          <a:fillRect/>
        </a:stretch>
      </xdr:blipFill>
      <xdr:spPr>
        <a:xfrm>
          <a:off x="14917420" y="108280200"/>
          <a:ext cx="9525" cy="11430"/>
        </a:xfrm>
        <a:prstGeom prst="rect">
          <a:avLst/>
        </a:prstGeom>
        <a:noFill/>
        <a:ln w="9525">
          <a:noFill/>
        </a:ln>
      </xdr:spPr>
    </xdr:pic>
    <xdr:clientData/>
  </xdr:twoCellAnchor>
  <xdr:twoCellAnchor editAs="oneCell">
    <xdr:from>
      <xdr:col>16</xdr:col>
      <xdr:colOff>0</xdr:colOff>
      <xdr:row>125</xdr:row>
      <xdr:rowOff>0</xdr:rowOff>
    </xdr:from>
    <xdr:to>
      <xdr:col>16</xdr:col>
      <xdr:colOff>9525</xdr:colOff>
      <xdr:row>125</xdr:row>
      <xdr:rowOff>8255</xdr:rowOff>
    </xdr:to>
    <xdr:pic>
      <xdr:nvPicPr>
        <xdr:cNvPr id="9015" name="图片框 1"/>
        <xdr:cNvPicPr>
          <a:picLocks noChangeAspect="1"/>
        </xdr:cNvPicPr>
      </xdr:nvPicPr>
      <xdr:blipFill>
        <a:blip r:embed="rId1"/>
        <a:stretch>
          <a:fillRect/>
        </a:stretch>
      </xdr:blipFill>
      <xdr:spPr>
        <a:xfrm>
          <a:off x="14917420" y="108280200"/>
          <a:ext cx="9525" cy="8255"/>
        </a:xfrm>
        <a:prstGeom prst="rect">
          <a:avLst/>
        </a:prstGeom>
        <a:noFill/>
        <a:ln w="9525">
          <a:noFill/>
        </a:ln>
      </xdr:spPr>
    </xdr:pic>
    <xdr:clientData/>
  </xdr:twoCellAnchor>
  <xdr:twoCellAnchor editAs="oneCell">
    <xdr:from>
      <xdr:col>16</xdr:col>
      <xdr:colOff>0</xdr:colOff>
      <xdr:row>125</xdr:row>
      <xdr:rowOff>0</xdr:rowOff>
    </xdr:from>
    <xdr:to>
      <xdr:col>16</xdr:col>
      <xdr:colOff>8890</xdr:colOff>
      <xdr:row>125</xdr:row>
      <xdr:rowOff>8890</xdr:rowOff>
    </xdr:to>
    <xdr:pic>
      <xdr:nvPicPr>
        <xdr:cNvPr id="9016" name="图片框 1"/>
        <xdr:cNvPicPr>
          <a:picLocks noChangeAspect="1"/>
        </xdr:cNvPicPr>
      </xdr:nvPicPr>
      <xdr:blipFill>
        <a:blip r:embed="rId1"/>
        <a:stretch>
          <a:fillRect/>
        </a:stretch>
      </xdr:blipFill>
      <xdr:spPr>
        <a:xfrm>
          <a:off x="14917420" y="108280200"/>
          <a:ext cx="8890" cy="8890"/>
        </a:xfrm>
        <a:prstGeom prst="rect">
          <a:avLst/>
        </a:prstGeom>
        <a:noFill/>
        <a:ln w="9525">
          <a:noFill/>
        </a:ln>
      </xdr:spPr>
    </xdr:pic>
    <xdr:clientData/>
  </xdr:twoCellAnchor>
  <xdr:twoCellAnchor editAs="oneCell">
    <xdr:from>
      <xdr:col>16</xdr:col>
      <xdr:colOff>0</xdr:colOff>
      <xdr:row>125</xdr:row>
      <xdr:rowOff>0</xdr:rowOff>
    </xdr:from>
    <xdr:to>
      <xdr:col>16</xdr:col>
      <xdr:colOff>10160</xdr:colOff>
      <xdr:row>125</xdr:row>
      <xdr:rowOff>12065</xdr:rowOff>
    </xdr:to>
    <xdr:pic>
      <xdr:nvPicPr>
        <xdr:cNvPr id="9017" name="图片框 1"/>
        <xdr:cNvPicPr>
          <a:picLocks noChangeAspect="1"/>
        </xdr:cNvPicPr>
      </xdr:nvPicPr>
      <xdr:blipFill>
        <a:blip r:embed="rId1"/>
        <a:stretch>
          <a:fillRect/>
        </a:stretch>
      </xdr:blipFill>
      <xdr:spPr>
        <a:xfrm>
          <a:off x="14917420" y="108280200"/>
          <a:ext cx="10160" cy="12065"/>
        </a:xfrm>
        <a:prstGeom prst="rect">
          <a:avLst/>
        </a:prstGeom>
        <a:noFill/>
        <a:ln w="9525">
          <a:noFill/>
        </a:ln>
      </xdr:spPr>
    </xdr:pic>
    <xdr:clientData/>
  </xdr:twoCellAnchor>
  <xdr:twoCellAnchor editAs="oneCell">
    <xdr:from>
      <xdr:col>15</xdr:col>
      <xdr:colOff>0</xdr:colOff>
      <xdr:row>125</xdr:row>
      <xdr:rowOff>0</xdr:rowOff>
    </xdr:from>
    <xdr:to>
      <xdr:col>15</xdr:col>
      <xdr:colOff>8890</xdr:colOff>
      <xdr:row>125</xdr:row>
      <xdr:rowOff>8890</xdr:rowOff>
    </xdr:to>
    <xdr:pic>
      <xdr:nvPicPr>
        <xdr:cNvPr id="9018" name="图片框 1"/>
        <xdr:cNvPicPr>
          <a:picLocks noChangeAspect="1"/>
        </xdr:cNvPicPr>
      </xdr:nvPicPr>
      <xdr:blipFill>
        <a:blip r:embed="rId1"/>
        <a:stretch>
          <a:fillRect/>
        </a:stretch>
      </xdr:blipFill>
      <xdr:spPr>
        <a:xfrm>
          <a:off x="14280515" y="108280200"/>
          <a:ext cx="8890" cy="8890"/>
        </a:xfrm>
        <a:prstGeom prst="rect">
          <a:avLst/>
        </a:prstGeom>
        <a:noFill/>
        <a:ln w="9525">
          <a:noFill/>
        </a:ln>
      </xdr:spPr>
    </xdr:pic>
    <xdr:clientData/>
  </xdr:twoCellAnchor>
  <xdr:twoCellAnchor editAs="oneCell">
    <xdr:from>
      <xdr:col>15</xdr:col>
      <xdr:colOff>0</xdr:colOff>
      <xdr:row>125</xdr:row>
      <xdr:rowOff>0</xdr:rowOff>
    </xdr:from>
    <xdr:to>
      <xdr:col>15</xdr:col>
      <xdr:colOff>10160</xdr:colOff>
      <xdr:row>125</xdr:row>
      <xdr:rowOff>12065</xdr:rowOff>
    </xdr:to>
    <xdr:pic>
      <xdr:nvPicPr>
        <xdr:cNvPr id="9019" name="图片框 1"/>
        <xdr:cNvPicPr>
          <a:picLocks noChangeAspect="1"/>
        </xdr:cNvPicPr>
      </xdr:nvPicPr>
      <xdr:blipFill>
        <a:blip r:embed="rId1"/>
        <a:stretch>
          <a:fillRect/>
        </a:stretch>
      </xdr:blipFill>
      <xdr:spPr>
        <a:xfrm>
          <a:off x="14280515" y="108280200"/>
          <a:ext cx="10160" cy="12065"/>
        </a:xfrm>
        <a:prstGeom prst="rect">
          <a:avLst/>
        </a:prstGeom>
        <a:noFill/>
        <a:ln w="9525">
          <a:noFill/>
        </a:ln>
      </xdr:spPr>
    </xdr:pic>
    <xdr:clientData/>
  </xdr:twoCellAnchor>
  <xdr:twoCellAnchor editAs="oneCell">
    <xdr:from>
      <xdr:col>15</xdr:col>
      <xdr:colOff>0</xdr:colOff>
      <xdr:row>125</xdr:row>
      <xdr:rowOff>0</xdr:rowOff>
    </xdr:from>
    <xdr:to>
      <xdr:col>15</xdr:col>
      <xdr:colOff>8890</xdr:colOff>
      <xdr:row>125</xdr:row>
      <xdr:rowOff>9525</xdr:rowOff>
    </xdr:to>
    <xdr:pic>
      <xdr:nvPicPr>
        <xdr:cNvPr id="9020" name="图片框 1"/>
        <xdr:cNvPicPr>
          <a:picLocks noChangeAspect="1"/>
        </xdr:cNvPicPr>
      </xdr:nvPicPr>
      <xdr:blipFill>
        <a:blip r:embed="rId1">
          <a:lum/>
        </a:blip>
        <a:stretch>
          <a:fillRect/>
        </a:stretch>
      </xdr:blipFill>
      <xdr:spPr>
        <a:xfrm>
          <a:off x="14280515" y="108280200"/>
          <a:ext cx="8890" cy="9525"/>
        </a:xfrm>
        <a:prstGeom prst="rect">
          <a:avLst/>
        </a:prstGeom>
        <a:noFill/>
        <a:ln w="9525">
          <a:noFill/>
        </a:ln>
      </xdr:spPr>
    </xdr:pic>
    <xdr:clientData/>
  </xdr:twoCellAnchor>
  <xdr:twoCellAnchor editAs="oneCell">
    <xdr:from>
      <xdr:col>15</xdr:col>
      <xdr:colOff>0</xdr:colOff>
      <xdr:row>125</xdr:row>
      <xdr:rowOff>0</xdr:rowOff>
    </xdr:from>
    <xdr:to>
      <xdr:col>15</xdr:col>
      <xdr:colOff>9525</xdr:colOff>
      <xdr:row>125</xdr:row>
      <xdr:rowOff>11430</xdr:rowOff>
    </xdr:to>
    <xdr:pic>
      <xdr:nvPicPr>
        <xdr:cNvPr id="9021" name="图片框 1"/>
        <xdr:cNvPicPr>
          <a:picLocks noChangeAspect="1"/>
        </xdr:cNvPicPr>
      </xdr:nvPicPr>
      <xdr:blipFill>
        <a:blip r:embed="rId1"/>
        <a:stretch>
          <a:fillRect/>
        </a:stretch>
      </xdr:blipFill>
      <xdr:spPr>
        <a:xfrm>
          <a:off x="14280515" y="108280200"/>
          <a:ext cx="9525" cy="11430"/>
        </a:xfrm>
        <a:prstGeom prst="rect">
          <a:avLst/>
        </a:prstGeom>
        <a:noFill/>
        <a:ln w="9525">
          <a:noFill/>
        </a:ln>
      </xdr:spPr>
    </xdr:pic>
    <xdr:clientData/>
  </xdr:twoCellAnchor>
  <xdr:twoCellAnchor editAs="oneCell">
    <xdr:from>
      <xdr:col>15</xdr:col>
      <xdr:colOff>0</xdr:colOff>
      <xdr:row>125</xdr:row>
      <xdr:rowOff>0</xdr:rowOff>
    </xdr:from>
    <xdr:to>
      <xdr:col>15</xdr:col>
      <xdr:colOff>9525</xdr:colOff>
      <xdr:row>125</xdr:row>
      <xdr:rowOff>8255</xdr:rowOff>
    </xdr:to>
    <xdr:pic>
      <xdr:nvPicPr>
        <xdr:cNvPr id="9022" name="图片框 1"/>
        <xdr:cNvPicPr>
          <a:picLocks noChangeAspect="1"/>
        </xdr:cNvPicPr>
      </xdr:nvPicPr>
      <xdr:blipFill>
        <a:blip r:embed="rId1"/>
        <a:stretch>
          <a:fillRect/>
        </a:stretch>
      </xdr:blipFill>
      <xdr:spPr>
        <a:xfrm>
          <a:off x="14280515" y="108280200"/>
          <a:ext cx="9525" cy="8255"/>
        </a:xfrm>
        <a:prstGeom prst="rect">
          <a:avLst/>
        </a:prstGeom>
        <a:noFill/>
        <a:ln w="9525">
          <a:noFill/>
        </a:ln>
      </xdr:spPr>
    </xdr:pic>
    <xdr:clientData/>
  </xdr:twoCellAnchor>
  <xdr:twoCellAnchor editAs="oneCell">
    <xdr:from>
      <xdr:col>16</xdr:col>
      <xdr:colOff>0</xdr:colOff>
      <xdr:row>125</xdr:row>
      <xdr:rowOff>0</xdr:rowOff>
    </xdr:from>
    <xdr:to>
      <xdr:col>16</xdr:col>
      <xdr:colOff>8890</xdr:colOff>
      <xdr:row>125</xdr:row>
      <xdr:rowOff>9525</xdr:rowOff>
    </xdr:to>
    <xdr:pic>
      <xdr:nvPicPr>
        <xdr:cNvPr id="9023" name="图片框 1"/>
        <xdr:cNvPicPr>
          <a:picLocks noChangeAspect="1"/>
        </xdr:cNvPicPr>
      </xdr:nvPicPr>
      <xdr:blipFill>
        <a:blip r:embed="rId1">
          <a:lum/>
        </a:blip>
        <a:stretch>
          <a:fillRect/>
        </a:stretch>
      </xdr:blipFill>
      <xdr:spPr>
        <a:xfrm>
          <a:off x="14917420" y="108280200"/>
          <a:ext cx="8890" cy="9525"/>
        </a:xfrm>
        <a:prstGeom prst="rect">
          <a:avLst/>
        </a:prstGeom>
        <a:noFill/>
        <a:ln w="9525">
          <a:noFill/>
        </a:ln>
      </xdr:spPr>
    </xdr:pic>
    <xdr:clientData/>
  </xdr:twoCellAnchor>
  <xdr:twoCellAnchor editAs="oneCell">
    <xdr:from>
      <xdr:col>16</xdr:col>
      <xdr:colOff>0</xdr:colOff>
      <xdr:row>125</xdr:row>
      <xdr:rowOff>0</xdr:rowOff>
    </xdr:from>
    <xdr:to>
      <xdr:col>16</xdr:col>
      <xdr:colOff>9525</xdr:colOff>
      <xdr:row>125</xdr:row>
      <xdr:rowOff>11430</xdr:rowOff>
    </xdr:to>
    <xdr:pic>
      <xdr:nvPicPr>
        <xdr:cNvPr id="9024" name="图片框 1"/>
        <xdr:cNvPicPr>
          <a:picLocks noChangeAspect="1"/>
        </xdr:cNvPicPr>
      </xdr:nvPicPr>
      <xdr:blipFill>
        <a:blip r:embed="rId1"/>
        <a:stretch>
          <a:fillRect/>
        </a:stretch>
      </xdr:blipFill>
      <xdr:spPr>
        <a:xfrm>
          <a:off x="14917420" y="108280200"/>
          <a:ext cx="9525" cy="11430"/>
        </a:xfrm>
        <a:prstGeom prst="rect">
          <a:avLst/>
        </a:prstGeom>
        <a:noFill/>
        <a:ln w="9525">
          <a:noFill/>
        </a:ln>
      </xdr:spPr>
    </xdr:pic>
    <xdr:clientData/>
  </xdr:twoCellAnchor>
  <xdr:twoCellAnchor editAs="oneCell">
    <xdr:from>
      <xdr:col>16</xdr:col>
      <xdr:colOff>0</xdr:colOff>
      <xdr:row>125</xdr:row>
      <xdr:rowOff>0</xdr:rowOff>
    </xdr:from>
    <xdr:to>
      <xdr:col>16</xdr:col>
      <xdr:colOff>9525</xdr:colOff>
      <xdr:row>125</xdr:row>
      <xdr:rowOff>8255</xdr:rowOff>
    </xdr:to>
    <xdr:pic>
      <xdr:nvPicPr>
        <xdr:cNvPr id="9025" name="图片框 1"/>
        <xdr:cNvPicPr>
          <a:picLocks noChangeAspect="1"/>
        </xdr:cNvPicPr>
      </xdr:nvPicPr>
      <xdr:blipFill>
        <a:blip r:embed="rId1"/>
        <a:stretch>
          <a:fillRect/>
        </a:stretch>
      </xdr:blipFill>
      <xdr:spPr>
        <a:xfrm>
          <a:off x="14917420" y="108280200"/>
          <a:ext cx="9525" cy="8255"/>
        </a:xfrm>
        <a:prstGeom prst="rect">
          <a:avLst/>
        </a:prstGeom>
        <a:noFill/>
        <a:ln w="9525">
          <a:noFill/>
        </a:ln>
      </xdr:spPr>
    </xdr:pic>
    <xdr:clientData/>
  </xdr:twoCellAnchor>
  <xdr:twoCellAnchor editAs="oneCell">
    <xdr:from>
      <xdr:col>16</xdr:col>
      <xdr:colOff>0</xdr:colOff>
      <xdr:row>125</xdr:row>
      <xdr:rowOff>0</xdr:rowOff>
    </xdr:from>
    <xdr:to>
      <xdr:col>16</xdr:col>
      <xdr:colOff>8890</xdr:colOff>
      <xdr:row>125</xdr:row>
      <xdr:rowOff>8890</xdr:rowOff>
    </xdr:to>
    <xdr:pic>
      <xdr:nvPicPr>
        <xdr:cNvPr id="9026" name="图片框 1"/>
        <xdr:cNvPicPr>
          <a:picLocks noChangeAspect="1"/>
        </xdr:cNvPicPr>
      </xdr:nvPicPr>
      <xdr:blipFill>
        <a:blip r:embed="rId1"/>
        <a:stretch>
          <a:fillRect/>
        </a:stretch>
      </xdr:blipFill>
      <xdr:spPr>
        <a:xfrm>
          <a:off x="14917420" y="108280200"/>
          <a:ext cx="8890" cy="8890"/>
        </a:xfrm>
        <a:prstGeom prst="rect">
          <a:avLst/>
        </a:prstGeom>
        <a:noFill/>
        <a:ln w="9525">
          <a:noFill/>
        </a:ln>
      </xdr:spPr>
    </xdr:pic>
    <xdr:clientData/>
  </xdr:twoCellAnchor>
  <xdr:twoCellAnchor editAs="oneCell">
    <xdr:from>
      <xdr:col>16</xdr:col>
      <xdr:colOff>0</xdr:colOff>
      <xdr:row>125</xdr:row>
      <xdr:rowOff>0</xdr:rowOff>
    </xdr:from>
    <xdr:to>
      <xdr:col>16</xdr:col>
      <xdr:colOff>10160</xdr:colOff>
      <xdr:row>125</xdr:row>
      <xdr:rowOff>12065</xdr:rowOff>
    </xdr:to>
    <xdr:pic>
      <xdr:nvPicPr>
        <xdr:cNvPr id="9027" name="图片框 1"/>
        <xdr:cNvPicPr>
          <a:picLocks noChangeAspect="1"/>
        </xdr:cNvPicPr>
      </xdr:nvPicPr>
      <xdr:blipFill>
        <a:blip r:embed="rId1"/>
        <a:stretch>
          <a:fillRect/>
        </a:stretch>
      </xdr:blipFill>
      <xdr:spPr>
        <a:xfrm>
          <a:off x="14917420" y="108280200"/>
          <a:ext cx="10160" cy="12065"/>
        </a:xfrm>
        <a:prstGeom prst="rect">
          <a:avLst/>
        </a:prstGeom>
        <a:noFill/>
        <a:ln w="9525">
          <a:noFill/>
        </a:ln>
      </xdr:spPr>
    </xdr:pic>
    <xdr:clientData/>
  </xdr:twoCellAnchor>
  <xdr:twoCellAnchor editAs="oneCell">
    <xdr:from>
      <xdr:col>15</xdr:col>
      <xdr:colOff>0</xdr:colOff>
      <xdr:row>125</xdr:row>
      <xdr:rowOff>0</xdr:rowOff>
    </xdr:from>
    <xdr:to>
      <xdr:col>15</xdr:col>
      <xdr:colOff>8890</xdr:colOff>
      <xdr:row>125</xdr:row>
      <xdr:rowOff>8890</xdr:rowOff>
    </xdr:to>
    <xdr:pic>
      <xdr:nvPicPr>
        <xdr:cNvPr id="9028" name="图片框 1"/>
        <xdr:cNvPicPr>
          <a:picLocks noChangeAspect="1"/>
        </xdr:cNvPicPr>
      </xdr:nvPicPr>
      <xdr:blipFill>
        <a:blip r:embed="rId1"/>
        <a:stretch>
          <a:fillRect/>
        </a:stretch>
      </xdr:blipFill>
      <xdr:spPr>
        <a:xfrm>
          <a:off x="14280515" y="108280200"/>
          <a:ext cx="8890" cy="8890"/>
        </a:xfrm>
        <a:prstGeom prst="rect">
          <a:avLst/>
        </a:prstGeom>
        <a:noFill/>
        <a:ln w="9525">
          <a:noFill/>
        </a:ln>
      </xdr:spPr>
    </xdr:pic>
    <xdr:clientData/>
  </xdr:twoCellAnchor>
  <xdr:twoCellAnchor editAs="oneCell">
    <xdr:from>
      <xdr:col>15</xdr:col>
      <xdr:colOff>0</xdr:colOff>
      <xdr:row>125</xdr:row>
      <xdr:rowOff>0</xdr:rowOff>
    </xdr:from>
    <xdr:to>
      <xdr:col>15</xdr:col>
      <xdr:colOff>10160</xdr:colOff>
      <xdr:row>125</xdr:row>
      <xdr:rowOff>12065</xdr:rowOff>
    </xdr:to>
    <xdr:pic>
      <xdr:nvPicPr>
        <xdr:cNvPr id="9029" name="图片框 1"/>
        <xdr:cNvPicPr>
          <a:picLocks noChangeAspect="1"/>
        </xdr:cNvPicPr>
      </xdr:nvPicPr>
      <xdr:blipFill>
        <a:blip r:embed="rId1"/>
        <a:stretch>
          <a:fillRect/>
        </a:stretch>
      </xdr:blipFill>
      <xdr:spPr>
        <a:xfrm>
          <a:off x="14280515" y="108280200"/>
          <a:ext cx="10160" cy="12065"/>
        </a:xfrm>
        <a:prstGeom prst="rect">
          <a:avLst/>
        </a:prstGeom>
        <a:noFill/>
        <a:ln w="9525">
          <a:noFill/>
        </a:ln>
      </xdr:spPr>
    </xdr:pic>
    <xdr:clientData/>
  </xdr:twoCellAnchor>
  <xdr:twoCellAnchor editAs="oneCell">
    <xdr:from>
      <xdr:col>17</xdr:col>
      <xdr:colOff>0</xdr:colOff>
      <xdr:row>125</xdr:row>
      <xdr:rowOff>0</xdr:rowOff>
    </xdr:from>
    <xdr:to>
      <xdr:col>17</xdr:col>
      <xdr:colOff>8890</xdr:colOff>
      <xdr:row>125</xdr:row>
      <xdr:rowOff>9525</xdr:rowOff>
    </xdr:to>
    <xdr:pic>
      <xdr:nvPicPr>
        <xdr:cNvPr id="9030" name="图片框 1"/>
        <xdr:cNvPicPr>
          <a:picLocks noChangeAspect="1"/>
        </xdr:cNvPicPr>
      </xdr:nvPicPr>
      <xdr:blipFill>
        <a:blip r:embed="rId1">
          <a:lum/>
        </a:blip>
        <a:stretch>
          <a:fillRect/>
        </a:stretch>
      </xdr:blipFill>
      <xdr:spPr>
        <a:xfrm>
          <a:off x="15646400" y="108280200"/>
          <a:ext cx="8890" cy="9525"/>
        </a:xfrm>
        <a:prstGeom prst="rect">
          <a:avLst/>
        </a:prstGeom>
        <a:noFill/>
        <a:ln w="9525">
          <a:noFill/>
        </a:ln>
      </xdr:spPr>
    </xdr:pic>
    <xdr:clientData/>
  </xdr:twoCellAnchor>
  <xdr:twoCellAnchor editAs="oneCell">
    <xdr:from>
      <xdr:col>17</xdr:col>
      <xdr:colOff>0</xdr:colOff>
      <xdr:row>125</xdr:row>
      <xdr:rowOff>0</xdr:rowOff>
    </xdr:from>
    <xdr:to>
      <xdr:col>17</xdr:col>
      <xdr:colOff>9525</xdr:colOff>
      <xdr:row>125</xdr:row>
      <xdr:rowOff>11430</xdr:rowOff>
    </xdr:to>
    <xdr:pic>
      <xdr:nvPicPr>
        <xdr:cNvPr id="9031" name="图片框 1"/>
        <xdr:cNvPicPr>
          <a:picLocks noChangeAspect="1"/>
        </xdr:cNvPicPr>
      </xdr:nvPicPr>
      <xdr:blipFill>
        <a:blip r:embed="rId1"/>
        <a:stretch>
          <a:fillRect/>
        </a:stretch>
      </xdr:blipFill>
      <xdr:spPr>
        <a:xfrm>
          <a:off x="15646400" y="108280200"/>
          <a:ext cx="9525" cy="11430"/>
        </a:xfrm>
        <a:prstGeom prst="rect">
          <a:avLst/>
        </a:prstGeom>
        <a:noFill/>
        <a:ln w="9525">
          <a:noFill/>
        </a:ln>
      </xdr:spPr>
    </xdr:pic>
    <xdr:clientData/>
  </xdr:twoCellAnchor>
  <xdr:twoCellAnchor editAs="oneCell">
    <xdr:from>
      <xdr:col>17</xdr:col>
      <xdr:colOff>0</xdr:colOff>
      <xdr:row>125</xdr:row>
      <xdr:rowOff>0</xdr:rowOff>
    </xdr:from>
    <xdr:to>
      <xdr:col>17</xdr:col>
      <xdr:colOff>8890</xdr:colOff>
      <xdr:row>125</xdr:row>
      <xdr:rowOff>8890</xdr:rowOff>
    </xdr:to>
    <xdr:pic>
      <xdr:nvPicPr>
        <xdr:cNvPr id="9032" name="图片框 1"/>
        <xdr:cNvPicPr>
          <a:picLocks noChangeAspect="1"/>
        </xdr:cNvPicPr>
      </xdr:nvPicPr>
      <xdr:blipFill>
        <a:blip r:embed="rId1"/>
        <a:stretch>
          <a:fillRect/>
        </a:stretch>
      </xdr:blipFill>
      <xdr:spPr>
        <a:xfrm>
          <a:off x="15646400" y="108280200"/>
          <a:ext cx="8890" cy="8890"/>
        </a:xfrm>
        <a:prstGeom prst="rect">
          <a:avLst/>
        </a:prstGeom>
        <a:noFill/>
        <a:ln w="9525">
          <a:noFill/>
        </a:ln>
      </xdr:spPr>
    </xdr:pic>
    <xdr:clientData/>
  </xdr:twoCellAnchor>
  <xdr:twoCellAnchor editAs="oneCell">
    <xdr:from>
      <xdr:col>17</xdr:col>
      <xdr:colOff>0</xdr:colOff>
      <xdr:row>125</xdr:row>
      <xdr:rowOff>0</xdr:rowOff>
    </xdr:from>
    <xdr:to>
      <xdr:col>17</xdr:col>
      <xdr:colOff>10160</xdr:colOff>
      <xdr:row>125</xdr:row>
      <xdr:rowOff>12065</xdr:rowOff>
    </xdr:to>
    <xdr:pic>
      <xdr:nvPicPr>
        <xdr:cNvPr id="9033" name="图片框 1"/>
        <xdr:cNvPicPr>
          <a:picLocks noChangeAspect="1"/>
        </xdr:cNvPicPr>
      </xdr:nvPicPr>
      <xdr:blipFill>
        <a:blip r:embed="rId1"/>
        <a:stretch>
          <a:fillRect/>
        </a:stretch>
      </xdr:blipFill>
      <xdr:spPr>
        <a:xfrm>
          <a:off x="15646400" y="108280200"/>
          <a:ext cx="10160" cy="12065"/>
        </a:xfrm>
        <a:prstGeom prst="rect">
          <a:avLst/>
        </a:prstGeom>
        <a:noFill/>
        <a:ln w="9525">
          <a:noFill/>
        </a:ln>
      </xdr:spPr>
    </xdr:pic>
    <xdr:clientData/>
  </xdr:twoCellAnchor>
  <xdr:twoCellAnchor editAs="oneCell">
    <xdr:from>
      <xdr:col>17</xdr:col>
      <xdr:colOff>0</xdr:colOff>
      <xdr:row>125</xdr:row>
      <xdr:rowOff>0</xdr:rowOff>
    </xdr:from>
    <xdr:to>
      <xdr:col>17</xdr:col>
      <xdr:colOff>9525</xdr:colOff>
      <xdr:row>125</xdr:row>
      <xdr:rowOff>8255</xdr:rowOff>
    </xdr:to>
    <xdr:pic>
      <xdr:nvPicPr>
        <xdr:cNvPr id="9034" name="图片框 1"/>
        <xdr:cNvPicPr>
          <a:picLocks noChangeAspect="1"/>
        </xdr:cNvPicPr>
      </xdr:nvPicPr>
      <xdr:blipFill>
        <a:blip r:embed="rId1"/>
        <a:stretch>
          <a:fillRect/>
        </a:stretch>
      </xdr:blipFill>
      <xdr:spPr>
        <a:xfrm>
          <a:off x="15646400" y="108280200"/>
          <a:ext cx="9525" cy="8255"/>
        </a:xfrm>
        <a:prstGeom prst="rect">
          <a:avLst/>
        </a:prstGeom>
        <a:noFill/>
        <a:ln w="9525">
          <a:noFill/>
        </a:ln>
      </xdr:spPr>
    </xdr:pic>
    <xdr:clientData/>
  </xdr:twoCellAnchor>
  <xdr:twoCellAnchor editAs="oneCell">
    <xdr:from>
      <xdr:col>17</xdr:col>
      <xdr:colOff>0</xdr:colOff>
      <xdr:row>125</xdr:row>
      <xdr:rowOff>0</xdr:rowOff>
    </xdr:from>
    <xdr:to>
      <xdr:col>17</xdr:col>
      <xdr:colOff>8890</xdr:colOff>
      <xdr:row>125</xdr:row>
      <xdr:rowOff>9525</xdr:rowOff>
    </xdr:to>
    <xdr:pic>
      <xdr:nvPicPr>
        <xdr:cNvPr id="9035" name="图片框 1"/>
        <xdr:cNvPicPr>
          <a:picLocks noChangeAspect="1"/>
        </xdr:cNvPicPr>
      </xdr:nvPicPr>
      <xdr:blipFill>
        <a:blip r:embed="rId1">
          <a:lum/>
        </a:blip>
        <a:stretch>
          <a:fillRect/>
        </a:stretch>
      </xdr:blipFill>
      <xdr:spPr>
        <a:xfrm>
          <a:off x="15646400" y="108280200"/>
          <a:ext cx="8890" cy="9525"/>
        </a:xfrm>
        <a:prstGeom prst="rect">
          <a:avLst/>
        </a:prstGeom>
        <a:noFill/>
        <a:ln w="9525">
          <a:noFill/>
        </a:ln>
      </xdr:spPr>
    </xdr:pic>
    <xdr:clientData/>
  </xdr:twoCellAnchor>
  <xdr:twoCellAnchor editAs="oneCell">
    <xdr:from>
      <xdr:col>17</xdr:col>
      <xdr:colOff>0</xdr:colOff>
      <xdr:row>125</xdr:row>
      <xdr:rowOff>0</xdr:rowOff>
    </xdr:from>
    <xdr:to>
      <xdr:col>17</xdr:col>
      <xdr:colOff>9525</xdr:colOff>
      <xdr:row>125</xdr:row>
      <xdr:rowOff>11430</xdr:rowOff>
    </xdr:to>
    <xdr:pic>
      <xdr:nvPicPr>
        <xdr:cNvPr id="9036" name="图片框 1"/>
        <xdr:cNvPicPr>
          <a:picLocks noChangeAspect="1"/>
        </xdr:cNvPicPr>
      </xdr:nvPicPr>
      <xdr:blipFill>
        <a:blip r:embed="rId1"/>
        <a:stretch>
          <a:fillRect/>
        </a:stretch>
      </xdr:blipFill>
      <xdr:spPr>
        <a:xfrm>
          <a:off x="15646400" y="108280200"/>
          <a:ext cx="9525" cy="11430"/>
        </a:xfrm>
        <a:prstGeom prst="rect">
          <a:avLst/>
        </a:prstGeom>
        <a:noFill/>
        <a:ln w="9525">
          <a:noFill/>
        </a:ln>
      </xdr:spPr>
    </xdr:pic>
    <xdr:clientData/>
  </xdr:twoCellAnchor>
  <xdr:twoCellAnchor editAs="oneCell">
    <xdr:from>
      <xdr:col>17</xdr:col>
      <xdr:colOff>0</xdr:colOff>
      <xdr:row>125</xdr:row>
      <xdr:rowOff>0</xdr:rowOff>
    </xdr:from>
    <xdr:to>
      <xdr:col>17</xdr:col>
      <xdr:colOff>8890</xdr:colOff>
      <xdr:row>125</xdr:row>
      <xdr:rowOff>8890</xdr:rowOff>
    </xdr:to>
    <xdr:pic>
      <xdr:nvPicPr>
        <xdr:cNvPr id="9037" name="图片框 1"/>
        <xdr:cNvPicPr>
          <a:picLocks noChangeAspect="1"/>
        </xdr:cNvPicPr>
      </xdr:nvPicPr>
      <xdr:blipFill>
        <a:blip r:embed="rId1"/>
        <a:stretch>
          <a:fillRect/>
        </a:stretch>
      </xdr:blipFill>
      <xdr:spPr>
        <a:xfrm>
          <a:off x="15646400" y="108280200"/>
          <a:ext cx="8890" cy="8890"/>
        </a:xfrm>
        <a:prstGeom prst="rect">
          <a:avLst/>
        </a:prstGeom>
        <a:noFill/>
        <a:ln w="9525">
          <a:noFill/>
        </a:ln>
      </xdr:spPr>
    </xdr:pic>
    <xdr:clientData/>
  </xdr:twoCellAnchor>
  <xdr:twoCellAnchor editAs="oneCell">
    <xdr:from>
      <xdr:col>17</xdr:col>
      <xdr:colOff>0</xdr:colOff>
      <xdr:row>125</xdr:row>
      <xdr:rowOff>0</xdr:rowOff>
    </xdr:from>
    <xdr:to>
      <xdr:col>17</xdr:col>
      <xdr:colOff>10160</xdr:colOff>
      <xdr:row>125</xdr:row>
      <xdr:rowOff>12065</xdr:rowOff>
    </xdr:to>
    <xdr:pic>
      <xdr:nvPicPr>
        <xdr:cNvPr id="9038" name="图片框 1"/>
        <xdr:cNvPicPr>
          <a:picLocks noChangeAspect="1"/>
        </xdr:cNvPicPr>
      </xdr:nvPicPr>
      <xdr:blipFill>
        <a:blip r:embed="rId1"/>
        <a:stretch>
          <a:fillRect/>
        </a:stretch>
      </xdr:blipFill>
      <xdr:spPr>
        <a:xfrm>
          <a:off x="15646400" y="108280200"/>
          <a:ext cx="10160" cy="12065"/>
        </a:xfrm>
        <a:prstGeom prst="rect">
          <a:avLst/>
        </a:prstGeom>
        <a:noFill/>
        <a:ln w="9525">
          <a:noFill/>
        </a:ln>
      </xdr:spPr>
    </xdr:pic>
    <xdr:clientData/>
  </xdr:twoCellAnchor>
  <xdr:twoCellAnchor editAs="oneCell">
    <xdr:from>
      <xdr:col>17</xdr:col>
      <xdr:colOff>0</xdr:colOff>
      <xdr:row>125</xdr:row>
      <xdr:rowOff>0</xdr:rowOff>
    </xdr:from>
    <xdr:to>
      <xdr:col>17</xdr:col>
      <xdr:colOff>9525</xdr:colOff>
      <xdr:row>125</xdr:row>
      <xdr:rowOff>8255</xdr:rowOff>
    </xdr:to>
    <xdr:pic>
      <xdr:nvPicPr>
        <xdr:cNvPr id="9039" name="图片框 1"/>
        <xdr:cNvPicPr>
          <a:picLocks noChangeAspect="1"/>
        </xdr:cNvPicPr>
      </xdr:nvPicPr>
      <xdr:blipFill>
        <a:blip r:embed="rId1"/>
        <a:stretch>
          <a:fillRect/>
        </a:stretch>
      </xdr:blipFill>
      <xdr:spPr>
        <a:xfrm>
          <a:off x="15646400" y="108280200"/>
          <a:ext cx="9525" cy="8255"/>
        </a:xfrm>
        <a:prstGeom prst="rect">
          <a:avLst/>
        </a:prstGeom>
        <a:noFill/>
        <a:ln w="9525">
          <a:noFill/>
        </a:ln>
      </xdr:spPr>
    </xdr:pic>
    <xdr:clientData/>
  </xdr:twoCellAnchor>
  <xdr:twoCellAnchor editAs="oneCell">
    <xdr:from>
      <xdr:col>18</xdr:col>
      <xdr:colOff>0</xdr:colOff>
      <xdr:row>126</xdr:row>
      <xdr:rowOff>0</xdr:rowOff>
    </xdr:from>
    <xdr:to>
      <xdr:col>18</xdr:col>
      <xdr:colOff>8890</xdr:colOff>
      <xdr:row>126</xdr:row>
      <xdr:rowOff>9525</xdr:rowOff>
    </xdr:to>
    <xdr:pic>
      <xdr:nvPicPr>
        <xdr:cNvPr id="9040" name="图片框 1"/>
        <xdr:cNvPicPr>
          <a:picLocks noChangeAspect="1"/>
        </xdr:cNvPicPr>
      </xdr:nvPicPr>
      <xdr:blipFill>
        <a:blip r:embed="rId1">
          <a:lum/>
        </a:blip>
        <a:stretch>
          <a:fillRect/>
        </a:stretch>
      </xdr:blipFill>
      <xdr:spPr>
        <a:xfrm>
          <a:off x="16375380" y="109969300"/>
          <a:ext cx="8890" cy="9525"/>
        </a:xfrm>
        <a:prstGeom prst="rect">
          <a:avLst/>
        </a:prstGeom>
        <a:noFill/>
        <a:ln w="9525">
          <a:noFill/>
        </a:ln>
      </xdr:spPr>
    </xdr:pic>
    <xdr:clientData/>
  </xdr:twoCellAnchor>
  <xdr:twoCellAnchor editAs="oneCell">
    <xdr:from>
      <xdr:col>18</xdr:col>
      <xdr:colOff>0</xdr:colOff>
      <xdr:row>126</xdr:row>
      <xdr:rowOff>0</xdr:rowOff>
    </xdr:from>
    <xdr:to>
      <xdr:col>18</xdr:col>
      <xdr:colOff>9525</xdr:colOff>
      <xdr:row>126</xdr:row>
      <xdr:rowOff>11430</xdr:rowOff>
    </xdr:to>
    <xdr:pic>
      <xdr:nvPicPr>
        <xdr:cNvPr id="9041" name="图片框 1"/>
        <xdr:cNvPicPr>
          <a:picLocks noChangeAspect="1"/>
        </xdr:cNvPicPr>
      </xdr:nvPicPr>
      <xdr:blipFill>
        <a:blip r:embed="rId1"/>
        <a:stretch>
          <a:fillRect/>
        </a:stretch>
      </xdr:blipFill>
      <xdr:spPr>
        <a:xfrm>
          <a:off x="16375380" y="109969300"/>
          <a:ext cx="9525" cy="11430"/>
        </a:xfrm>
        <a:prstGeom prst="rect">
          <a:avLst/>
        </a:prstGeom>
        <a:noFill/>
        <a:ln w="9525">
          <a:noFill/>
        </a:ln>
      </xdr:spPr>
    </xdr:pic>
    <xdr:clientData/>
  </xdr:twoCellAnchor>
  <xdr:twoCellAnchor editAs="oneCell">
    <xdr:from>
      <xdr:col>19</xdr:col>
      <xdr:colOff>0</xdr:colOff>
      <xdr:row>126</xdr:row>
      <xdr:rowOff>0</xdr:rowOff>
    </xdr:from>
    <xdr:to>
      <xdr:col>19</xdr:col>
      <xdr:colOff>8890</xdr:colOff>
      <xdr:row>126</xdr:row>
      <xdr:rowOff>9525</xdr:rowOff>
    </xdr:to>
    <xdr:pic>
      <xdr:nvPicPr>
        <xdr:cNvPr id="9042" name="图片框 1"/>
        <xdr:cNvPicPr>
          <a:picLocks noChangeAspect="1"/>
        </xdr:cNvPicPr>
      </xdr:nvPicPr>
      <xdr:blipFill>
        <a:blip r:embed="rId1">
          <a:lum/>
        </a:blip>
        <a:stretch>
          <a:fillRect/>
        </a:stretch>
      </xdr:blipFill>
      <xdr:spPr>
        <a:xfrm>
          <a:off x="19489420" y="109969300"/>
          <a:ext cx="8890" cy="9525"/>
        </a:xfrm>
        <a:prstGeom prst="rect">
          <a:avLst/>
        </a:prstGeom>
        <a:noFill/>
        <a:ln w="9525">
          <a:noFill/>
        </a:ln>
      </xdr:spPr>
    </xdr:pic>
    <xdr:clientData/>
  </xdr:twoCellAnchor>
  <xdr:twoCellAnchor editAs="oneCell">
    <xdr:from>
      <xdr:col>19</xdr:col>
      <xdr:colOff>0</xdr:colOff>
      <xdr:row>126</xdr:row>
      <xdr:rowOff>0</xdr:rowOff>
    </xdr:from>
    <xdr:to>
      <xdr:col>19</xdr:col>
      <xdr:colOff>9525</xdr:colOff>
      <xdr:row>126</xdr:row>
      <xdr:rowOff>11430</xdr:rowOff>
    </xdr:to>
    <xdr:pic>
      <xdr:nvPicPr>
        <xdr:cNvPr id="9043" name="图片框 1"/>
        <xdr:cNvPicPr>
          <a:picLocks noChangeAspect="1"/>
        </xdr:cNvPicPr>
      </xdr:nvPicPr>
      <xdr:blipFill>
        <a:blip r:embed="rId1"/>
        <a:stretch>
          <a:fillRect/>
        </a:stretch>
      </xdr:blipFill>
      <xdr:spPr>
        <a:xfrm>
          <a:off x="19489420" y="109969300"/>
          <a:ext cx="9525" cy="1143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9"/>
  <sheetViews>
    <sheetView tabSelected="1" zoomScale="70" zoomScaleNormal="70" topLeftCell="E36" workbookViewId="0">
      <selection activeCell="T39" sqref="T39"/>
    </sheetView>
  </sheetViews>
  <sheetFormatPr defaultColWidth="8.88888888888889" defaultRowHeight="15.6"/>
  <cols>
    <col min="1" max="1" width="8.37962962962963" style="124" customWidth="1"/>
    <col min="2" max="2" width="7.5" style="125" customWidth="1"/>
    <col min="3" max="3" width="7.37962962962963" style="126" customWidth="1"/>
    <col min="4" max="4" width="18.8796296296296" style="125" customWidth="1"/>
    <col min="5" max="5" width="10.6296296296296" style="125" customWidth="1"/>
    <col min="6" max="6" width="18.1944444444444" style="125" customWidth="1"/>
    <col min="7" max="7" width="9.62962962962963" style="124" customWidth="1"/>
    <col min="8" max="8" width="17.5" style="125" customWidth="1"/>
    <col min="9" max="9" width="9.16666666666667" style="125" customWidth="1"/>
    <col min="10" max="10" width="47.5" style="125" customWidth="1"/>
    <col min="11" max="11" width="8.33333333333333" style="124" customWidth="1"/>
    <col min="12" max="12" width="8.12037037037037" style="124" customWidth="1"/>
    <col min="13" max="13" width="17.1388888888889" style="124" customWidth="1"/>
    <col min="14" max="14" width="10.1296296296296" style="127" customWidth="1"/>
    <col min="15" max="15" width="9.75" style="127" customWidth="1"/>
    <col min="16" max="16" width="9.28703703703704" style="127" customWidth="1"/>
    <col min="17" max="18" width="10.6296296296296" style="127" customWidth="1"/>
    <col min="19" max="19" width="45.4074074074074" style="125" customWidth="1"/>
    <col min="20" max="20" width="39.8703703703704" style="125" customWidth="1"/>
    <col min="21" max="16384" width="8.88888888888889" style="122"/>
  </cols>
  <sheetData>
    <row r="1" s="114" customFormat="1" ht="27" customHeight="1" spans="1:18">
      <c r="A1" s="128" t="s">
        <v>0</v>
      </c>
      <c r="B1" s="128"/>
      <c r="C1" s="129"/>
      <c r="D1" s="128"/>
      <c r="E1" s="128"/>
      <c r="F1" s="128"/>
      <c r="G1" s="130"/>
      <c r="J1" s="128" t="s">
        <v>1</v>
      </c>
      <c r="K1" s="158"/>
      <c r="L1" s="158"/>
      <c r="M1" s="130"/>
      <c r="N1" s="159"/>
      <c r="O1" s="159"/>
      <c r="P1" s="159"/>
      <c r="Q1" s="159"/>
      <c r="R1" s="159"/>
    </row>
    <row r="2" s="115" customFormat="1" ht="45" customHeight="1" spans="1:20">
      <c r="A2" s="131" t="s">
        <v>2</v>
      </c>
      <c r="B2" s="132"/>
      <c r="C2" s="133"/>
      <c r="D2" s="132"/>
      <c r="E2" s="132"/>
      <c r="F2" s="132"/>
      <c r="G2" s="131"/>
      <c r="H2" s="132"/>
      <c r="I2" s="132"/>
      <c r="J2" s="132"/>
      <c r="K2" s="131"/>
      <c r="L2" s="131"/>
      <c r="M2" s="131"/>
      <c r="N2" s="116"/>
      <c r="O2" s="116"/>
      <c r="P2" s="116"/>
      <c r="Q2" s="116"/>
      <c r="R2" s="116"/>
      <c r="S2" s="132"/>
      <c r="T2" s="132"/>
    </row>
    <row r="3" s="116" customFormat="1" ht="30" customHeight="1" spans="1:20">
      <c r="A3" s="134" t="s">
        <v>3</v>
      </c>
      <c r="B3" s="134" t="s">
        <v>4</v>
      </c>
      <c r="C3" s="135" t="s">
        <v>5</v>
      </c>
      <c r="D3" s="134" t="s">
        <v>6</v>
      </c>
      <c r="E3" s="134" t="s">
        <v>7</v>
      </c>
      <c r="F3" s="134" t="s">
        <v>8</v>
      </c>
      <c r="G3" s="134" t="s">
        <v>9</v>
      </c>
      <c r="H3" s="134" t="s">
        <v>10</v>
      </c>
      <c r="I3" s="134" t="s">
        <v>11</v>
      </c>
      <c r="J3" s="134" t="s">
        <v>12</v>
      </c>
      <c r="K3" s="134" t="s">
        <v>13</v>
      </c>
      <c r="L3" s="134"/>
      <c r="M3" s="134" t="s">
        <v>14</v>
      </c>
      <c r="N3" s="134" t="s">
        <v>15</v>
      </c>
      <c r="O3" s="134"/>
      <c r="P3" s="134"/>
      <c r="Q3" s="134"/>
      <c r="R3" s="134"/>
      <c r="S3" s="134" t="s">
        <v>16</v>
      </c>
      <c r="T3" s="134" t="s">
        <v>17</v>
      </c>
    </row>
    <row r="4" s="116" customFormat="1" ht="35" customHeight="1" spans="1:20">
      <c r="A4" s="134"/>
      <c r="B4" s="134"/>
      <c r="C4" s="135"/>
      <c r="D4" s="134"/>
      <c r="E4" s="134"/>
      <c r="F4" s="134"/>
      <c r="G4" s="134"/>
      <c r="H4" s="134"/>
      <c r="I4" s="134"/>
      <c r="J4" s="134"/>
      <c r="K4" s="134" t="s">
        <v>18</v>
      </c>
      <c r="L4" s="134" t="s">
        <v>19</v>
      </c>
      <c r="M4" s="134"/>
      <c r="N4" s="134" t="s">
        <v>20</v>
      </c>
      <c r="O4" s="134" t="s">
        <v>21</v>
      </c>
      <c r="P4" s="134" t="s">
        <v>22</v>
      </c>
      <c r="Q4" s="134" t="s">
        <v>23</v>
      </c>
      <c r="R4" s="134" t="s">
        <v>24</v>
      </c>
      <c r="S4" s="134"/>
      <c r="T4" s="134"/>
    </row>
    <row r="5" s="116" customFormat="1" ht="29" customHeight="1" spans="1:20">
      <c r="A5" s="134"/>
      <c r="B5" s="134"/>
      <c r="C5" s="135"/>
      <c r="D5" s="134"/>
      <c r="E5" s="134"/>
      <c r="F5" s="134"/>
      <c r="G5" s="134"/>
      <c r="H5" s="134"/>
      <c r="I5" s="134"/>
      <c r="J5" s="134"/>
      <c r="K5" s="134"/>
      <c r="L5" s="134"/>
      <c r="M5" s="134"/>
      <c r="N5" s="134"/>
      <c r="O5" s="134"/>
      <c r="P5" s="134"/>
      <c r="Q5" s="134"/>
      <c r="R5" s="134"/>
      <c r="S5" s="134"/>
      <c r="T5" s="134"/>
    </row>
    <row r="6" s="116" customFormat="1" ht="33" customHeight="1" spans="1:20">
      <c r="A6" s="136" t="s">
        <v>25</v>
      </c>
      <c r="B6" s="137"/>
      <c r="C6" s="138"/>
      <c r="D6" s="137"/>
      <c r="E6" s="137"/>
      <c r="F6" s="137"/>
      <c r="G6" s="138"/>
      <c r="H6" s="137"/>
      <c r="I6" s="137"/>
      <c r="J6" s="160"/>
      <c r="K6" s="161"/>
      <c r="L6" s="161"/>
      <c r="M6" s="134">
        <f>M7+M94+M135+M144+M155</f>
        <v>16847.5012</v>
      </c>
      <c r="N6" s="134"/>
      <c r="O6" s="134"/>
      <c r="P6" s="134"/>
      <c r="Q6" s="134"/>
      <c r="R6" s="134"/>
      <c r="S6" s="167"/>
      <c r="T6" s="167"/>
    </row>
    <row r="7" s="117" customFormat="1" ht="30" customHeight="1" spans="1:20">
      <c r="A7" s="139" t="s">
        <v>26</v>
      </c>
      <c r="B7" s="140" t="s">
        <v>27</v>
      </c>
      <c r="C7" s="139"/>
      <c r="D7" s="140"/>
      <c r="E7" s="140"/>
      <c r="F7" s="140"/>
      <c r="G7" s="139"/>
      <c r="H7" s="140"/>
      <c r="I7" s="140"/>
      <c r="J7" s="140"/>
      <c r="K7" s="139"/>
      <c r="L7" s="139"/>
      <c r="M7" s="134">
        <f>M8+M21+M44+M58+M70</f>
        <v>10853.5012</v>
      </c>
      <c r="N7" s="134"/>
      <c r="O7" s="134"/>
      <c r="P7" s="134"/>
      <c r="Q7" s="134"/>
      <c r="R7" s="134"/>
      <c r="S7" s="167"/>
      <c r="T7" s="167"/>
    </row>
    <row r="8" s="117" customFormat="1" ht="30" customHeight="1" spans="1:20">
      <c r="A8" s="139" t="s">
        <v>28</v>
      </c>
      <c r="B8" s="141" t="s">
        <v>29</v>
      </c>
      <c r="C8" s="142"/>
      <c r="D8" s="143"/>
      <c r="E8" s="143"/>
      <c r="F8" s="143"/>
      <c r="G8" s="142"/>
      <c r="H8" s="143"/>
      <c r="I8" s="143"/>
      <c r="J8" s="162"/>
      <c r="K8" s="163"/>
      <c r="L8" s="163"/>
      <c r="M8" s="134">
        <f>M9+M11+M15+M17</f>
        <v>3282.998</v>
      </c>
      <c r="N8" s="134"/>
      <c r="O8" s="134"/>
      <c r="P8" s="134"/>
      <c r="Q8" s="134"/>
      <c r="R8" s="134"/>
      <c r="S8" s="167"/>
      <c r="T8" s="167"/>
    </row>
    <row r="9" s="117" customFormat="1" ht="30" customHeight="1" spans="1:20">
      <c r="A9" s="139" t="s">
        <v>30</v>
      </c>
      <c r="B9" s="141" t="s">
        <v>31</v>
      </c>
      <c r="C9" s="142"/>
      <c r="D9" s="143"/>
      <c r="E9" s="143"/>
      <c r="F9" s="143"/>
      <c r="G9" s="142"/>
      <c r="H9" s="143"/>
      <c r="I9" s="143"/>
      <c r="J9" s="162"/>
      <c r="K9" s="163"/>
      <c r="L9" s="163"/>
      <c r="M9" s="147">
        <f>M10</f>
        <v>135</v>
      </c>
      <c r="N9" s="134"/>
      <c r="O9" s="134"/>
      <c r="P9" s="134"/>
      <c r="Q9" s="134"/>
      <c r="R9" s="134"/>
      <c r="S9" s="167"/>
      <c r="T9" s="167"/>
    </row>
    <row r="10" s="117" customFormat="1" ht="87" customHeight="1" spans="1:20">
      <c r="A10" s="144">
        <v>1</v>
      </c>
      <c r="B10" s="145" t="s">
        <v>32</v>
      </c>
      <c r="C10" s="144" t="s">
        <v>33</v>
      </c>
      <c r="D10" s="146" t="s">
        <v>34</v>
      </c>
      <c r="E10" s="146" t="s">
        <v>27</v>
      </c>
      <c r="F10" s="146" t="s">
        <v>35</v>
      </c>
      <c r="G10" s="147" t="s">
        <v>36</v>
      </c>
      <c r="H10" s="146" t="s">
        <v>37</v>
      </c>
      <c r="I10" s="147" t="s">
        <v>38</v>
      </c>
      <c r="J10" s="146" t="s">
        <v>39</v>
      </c>
      <c r="K10" s="147">
        <v>1900</v>
      </c>
      <c r="L10" s="147">
        <v>6650</v>
      </c>
      <c r="M10" s="147">
        <v>135</v>
      </c>
      <c r="N10" s="146" t="s">
        <v>40</v>
      </c>
      <c r="O10" s="146" t="s">
        <v>41</v>
      </c>
      <c r="P10" s="146" t="s">
        <v>42</v>
      </c>
      <c r="Q10" s="146" t="s">
        <v>43</v>
      </c>
      <c r="R10" s="146" t="s">
        <v>44</v>
      </c>
      <c r="S10" s="146" t="s">
        <v>45</v>
      </c>
      <c r="T10" s="146" t="s">
        <v>45</v>
      </c>
    </row>
    <row r="11" s="117" customFormat="1" ht="30" customHeight="1" spans="1:20">
      <c r="A11" s="139" t="s">
        <v>30</v>
      </c>
      <c r="B11" s="141" t="s">
        <v>46</v>
      </c>
      <c r="C11" s="142"/>
      <c r="D11" s="143"/>
      <c r="E11" s="143"/>
      <c r="F11" s="143"/>
      <c r="G11" s="142"/>
      <c r="H11" s="143"/>
      <c r="I11" s="143"/>
      <c r="J11" s="162"/>
      <c r="K11" s="163"/>
      <c r="L11" s="163"/>
      <c r="M11" s="147">
        <f>M12</f>
        <v>2721.47</v>
      </c>
      <c r="N11" s="134"/>
      <c r="O11" s="134"/>
      <c r="P11" s="134"/>
      <c r="Q11" s="134"/>
      <c r="R11" s="134"/>
      <c r="S11" s="167"/>
      <c r="T11" s="167"/>
    </row>
    <row r="12" s="118" customFormat="1" ht="182" customHeight="1" spans="1:20">
      <c r="A12" s="144">
        <v>2</v>
      </c>
      <c r="B12" s="145" t="s">
        <v>47</v>
      </c>
      <c r="C12" s="144" t="s">
        <v>33</v>
      </c>
      <c r="D12" s="146" t="s">
        <v>48</v>
      </c>
      <c r="E12" s="146" t="s">
        <v>27</v>
      </c>
      <c r="F12" s="146" t="s">
        <v>49</v>
      </c>
      <c r="G12" s="147" t="s">
        <v>36</v>
      </c>
      <c r="H12" s="146" t="s">
        <v>37</v>
      </c>
      <c r="I12" s="146" t="s">
        <v>50</v>
      </c>
      <c r="J12" s="164" t="s">
        <v>51</v>
      </c>
      <c r="K12" s="147">
        <v>3717</v>
      </c>
      <c r="L12" s="147">
        <v>14868</v>
      </c>
      <c r="M12" s="147">
        <v>2721.47</v>
      </c>
      <c r="N12" s="155" t="s">
        <v>40</v>
      </c>
      <c r="O12" s="155" t="s">
        <v>41</v>
      </c>
      <c r="P12" s="147" t="s">
        <v>42</v>
      </c>
      <c r="Q12" s="147" t="s">
        <v>43</v>
      </c>
      <c r="R12" s="147" t="s">
        <v>52</v>
      </c>
      <c r="S12" s="146" t="s">
        <v>53</v>
      </c>
      <c r="T12" s="146" t="s">
        <v>53</v>
      </c>
    </row>
    <row r="13" s="117" customFormat="1" ht="30" customHeight="1" spans="1:20">
      <c r="A13" s="139" t="s">
        <v>30</v>
      </c>
      <c r="B13" s="141" t="s">
        <v>54</v>
      </c>
      <c r="C13" s="142"/>
      <c r="D13" s="143"/>
      <c r="E13" s="143"/>
      <c r="F13" s="143"/>
      <c r="G13" s="142"/>
      <c r="H13" s="143"/>
      <c r="I13" s="143"/>
      <c r="J13" s="162"/>
      <c r="K13" s="163"/>
      <c r="L13" s="163"/>
      <c r="M13" s="134"/>
      <c r="N13" s="134"/>
      <c r="O13" s="134"/>
      <c r="P13" s="134"/>
      <c r="Q13" s="134"/>
      <c r="R13" s="134"/>
      <c r="S13" s="167"/>
      <c r="T13" s="167"/>
    </row>
    <row r="14" s="117" customFormat="1" ht="30" customHeight="1" spans="1:20">
      <c r="A14" s="139" t="s">
        <v>30</v>
      </c>
      <c r="B14" s="141" t="s">
        <v>55</v>
      </c>
      <c r="C14" s="142"/>
      <c r="D14" s="143"/>
      <c r="E14" s="143"/>
      <c r="F14" s="143"/>
      <c r="G14" s="142"/>
      <c r="H14" s="143"/>
      <c r="I14" s="143"/>
      <c r="J14" s="162"/>
      <c r="K14" s="163"/>
      <c r="L14" s="163"/>
      <c r="M14" s="134"/>
      <c r="N14" s="134"/>
      <c r="O14" s="134"/>
      <c r="P14" s="134"/>
      <c r="Q14" s="134"/>
      <c r="R14" s="134"/>
      <c r="S14" s="167"/>
      <c r="T14" s="167"/>
    </row>
    <row r="15" s="117" customFormat="1" ht="30" customHeight="1" spans="1:20">
      <c r="A15" s="139" t="s">
        <v>30</v>
      </c>
      <c r="B15" s="141" t="s">
        <v>56</v>
      </c>
      <c r="C15" s="142"/>
      <c r="D15" s="143"/>
      <c r="E15" s="143"/>
      <c r="F15" s="143"/>
      <c r="G15" s="142"/>
      <c r="H15" s="143"/>
      <c r="I15" s="143"/>
      <c r="J15" s="162"/>
      <c r="K15" s="163"/>
      <c r="L15" s="163"/>
      <c r="M15" s="147">
        <f>M16</f>
        <v>8</v>
      </c>
      <c r="N15" s="134"/>
      <c r="O15" s="134"/>
      <c r="P15" s="134"/>
      <c r="Q15" s="134"/>
      <c r="R15" s="134"/>
      <c r="S15" s="167"/>
      <c r="T15" s="167"/>
    </row>
    <row r="16" s="118" customFormat="1" ht="105" customHeight="1" spans="1:20">
      <c r="A16" s="144">
        <v>3</v>
      </c>
      <c r="B16" s="145" t="s">
        <v>57</v>
      </c>
      <c r="C16" s="144" t="s">
        <v>33</v>
      </c>
      <c r="D16" s="146" t="s">
        <v>58</v>
      </c>
      <c r="E16" s="146" t="s">
        <v>27</v>
      </c>
      <c r="F16" s="146" t="s">
        <v>59</v>
      </c>
      <c r="G16" s="147" t="s">
        <v>36</v>
      </c>
      <c r="H16" s="146" t="s">
        <v>37</v>
      </c>
      <c r="I16" s="146" t="s">
        <v>60</v>
      </c>
      <c r="J16" s="146" t="s">
        <v>61</v>
      </c>
      <c r="K16" s="147">
        <v>100</v>
      </c>
      <c r="L16" s="147">
        <v>350</v>
      </c>
      <c r="M16" s="147">
        <v>8</v>
      </c>
      <c r="N16" s="147" t="s">
        <v>40</v>
      </c>
      <c r="O16" s="147" t="s">
        <v>41</v>
      </c>
      <c r="P16" s="147" t="s">
        <v>42</v>
      </c>
      <c r="Q16" s="147" t="s">
        <v>43</v>
      </c>
      <c r="R16" s="147" t="s">
        <v>52</v>
      </c>
      <c r="S16" s="146" t="s">
        <v>62</v>
      </c>
      <c r="T16" s="146" t="s">
        <v>62</v>
      </c>
    </row>
    <row r="17" s="117" customFormat="1" ht="30" customHeight="1" spans="1:20">
      <c r="A17" s="139" t="s">
        <v>30</v>
      </c>
      <c r="B17" s="141" t="s">
        <v>63</v>
      </c>
      <c r="C17" s="142"/>
      <c r="D17" s="143"/>
      <c r="E17" s="143"/>
      <c r="F17" s="143"/>
      <c r="G17" s="142"/>
      <c r="H17" s="143"/>
      <c r="I17" s="143"/>
      <c r="J17" s="162"/>
      <c r="K17" s="163"/>
      <c r="L17" s="163"/>
      <c r="M17" s="147">
        <f>SUM(M18:M20)</f>
        <v>418.528</v>
      </c>
      <c r="N17" s="134"/>
      <c r="O17" s="134"/>
      <c r="P17" s="134"/>
      <c r="Q17" s="134"/>
      <c r="R17" s="134"/>
      <c r="S17" s="167"/>
      <c r="T17" s="167"/>
    </row>
    <row r="18" s="117" customFormat="1" ht="101" customHeight="1" spans="1:20">
      <c r="A18" s="144">
        <v>4</v>
      </c>
      <c r="B18" s="145" t="s">
        <v>64</v>
      </c>
      <c r="C18" s="144" t="s">
        <v>33</v>
      </c>
      <c r="D18" s="148" t="s">
        <v>65</v>
      </c>
      <c r="E18" s="148" t="s">
        <v>27</v>
      </c>
      <c r="F18" s="148" t="s">
        <v>66</v>
      </c>
      <c r="G18" s="149" t="s">
        <v>36</v>
      </c>
      <c r="H18" s="148" t="s">
        <v>37</v>
      </c>
      <c r="I18" s="148" t="s">
        <v>67</v>
      </c>
      <c r="J18" s="148" t="s">
        <v>68</v>
      </c>
      <c r="K18" s="149">
        <v>260</v>
      </c>
      <c r="L18" s="149">
        <v>260</v>
      </c>
      <c r="M18" s="149">
        <v>339.768</v>
      </c>
      <c r="N18" s="155" t="s">
        <v>40</v>
      </c>
      <c r="O18" s="155" t="s">
        <v>41</v>
      </c>
      <c r="P18" s="147" t="s">
        <v>69</v>
      </c>
      <c r="Q18" s="147" t="s">
        <v>70</v>
      </c>
      <c r="R18" s="147" t="s">
        <v>71</v>
      </c>
      <c r="S18" s="148" t="s">
        <v>72</v>
      </c>
      <c r="T18" s="148" t="s">
        <v>72</v>
      </c>
    </row>
    <row r="19" s="117" customFormat="1" ht="172" customHeight="1" spans="1:20">
      <c r="A19" s="144">
        <v>5</v>
      </c>
      <c r="B19" s="145" t="s">
        <v>73</v>
      </c>
      <c r="C19" s="144" t="s">
        <v>33</v>
      </c>
      <c r="D19" s="146" t="s">
        <v>74</v>
      </c>
      <c r="E19" s="146" t="s">
        <v>27</v>
      </c>
      <c r="F19" s="146" t="s">
        <v>75</v>
      </c>
      <c r="G19" s="147" t="s">
        <v>36</v>
      </c>
      <c r="H19" s="146" t="s">
        <v>37</v>
      </c>
      <c r="I19" s="147" t="s">
        <v>38</v>
      </c>
      <c r="J19" s="148" t="s">
        <v>76</v>
      </c>
      <c r="K19" s="147">
        <v>544</v>
      </c>
      <c r="L19" s="149">
        <v>642</v>
      </c>
      <c r="M19" s="149">
        <v>70.76</v>
      </c>
      <c r="N19" s="165" t="s">
        <v>40</v>
      </c>
      <c r="O19" s="165" t="s">
        <v>41</v>
      </c>
      <c r="P19" s="146" t="s">
        <v>69</v>
      </c>
      <c r="Q19" s="146" t="s">
        <v>70</v>
      </c>
      <c r="R19" s="146" t="s">
        <v>71</v>
      </c>
      <c r="S19" s="146" t="s">
        <v>77</v>
      </c>
      <c r="T19" s="146" t="s">
        <v>77</v>
      </c>
    </row>
    <row r="20" s="117" customFormat="1" ht="153" customHeight="1" spans="1:20">
      <c r="A20" s="144">
        <v>6</v>
      </c>
      <c r="B20" s="145" t="s">
        <v>78</v>
      </c>
      <c r="C20" s="144" t="s">
        <v>33</v>
      </c>
      <c r="D20" s="146" t="s">
        <v>79</v>
      </c>
      <c r="E20" s="146" t="s">
        <v>27</v>
      </c>
      <c r="F20" s="146" t="s">
        <v>80</v>
      </c>
      <c r="G20" s="147" t="s">
        <v>36</v>
      </c>
      <c r="H20" s="146" t="s">
        <v>37</v>
      </c>
      <c r="I20" s="147" t="s">
        <v>38</v>
      </c>
      <c r="J20" s="148" t="s">
        <v>81</v>
      </c>
      <c r="K20" s="147">
        <v>50</v>
      </c>
      <c r="L20" s="147">
        <v>175</v>
      </c>
      <c r="M20" s="147">
        <v>8</v>
      </c>
      <c r="N20" s="165" t="s">
        <v>40</v>
      </c>
      <c r="O20" s="165" t="s">
        <v>41</v>
      </c>
      <c r="P20" s="146" t="s">
        <v>69</v>
      </c>
      <c r="Q20" s="146" t="s">
        <v>70</v>
      </c>
      <c r="R20" s="146" t="s">
        <v>71</v>
      </c>
      <c r="S20" s="146" t="s">
        <v>82</v>
      </c>
      <c r="T20" s="146" t="s">
        <v>82</v>
      </c>
    </row>
    <row r="21" s="117" customFormat="1" ht="30" customHeight="1" spans="1:20">
      <c r="A21" s="144" t="s">
        <v>28</v>
      </c>
      <c r="B21" s="140" t="s">
        <v>83</v>
      </c>
      <c r="C21" s="139"/>
      <c r="D21" s="140"/>
      <c r="E21" s="140"/>
      <c r="F21" s="140"/>
      <c r="G21" s="139"/>
      <c r="H21" s="140"/>
      <c r="I21" s="140"/>
      <c r="J21" s="140"/>
      <c r="K21" s="139"/>
      <c r="L21" s="139"/>
      <c r="M21" s="134">
        <f>M22+M26+M31+M33</f>
        <v>5046.5032</v>
      </c>
      <c r="N21" s="134"/>
      <c r="O21" s="134"/>
      <c r="P21" s="134"/>
      <c r="Q21" s="134"/>
      <c r="R21" s="134"/>
      <c r="S21" s="167"/>
      <c r="T21" s="167"/>
    </row>
    <row r="22" s="119" customFormat="1" ht="30" customHeight="1" spans="1:20">
      <c r="A22" s="144" t="s">
        <v>30</v>
      </c>
      <c r="B22" s="140" t="s">
        <v>84</v>
      </c>
      <c r="C22" s="139"/>
      <c r="D22" s="140"/>
      <c r="E22" s="140"/>
      <c r="F22" s="140"/>
      <c r="G22" s="139"/>
      <c r="H22" s="140"/>
      <c r="I22" s="140"/>
      <c r="J22" s="140"/>
      <c r="K22" s="139"/>
      <c r="L22" s="139"/>
      <c r="M22" s="149">
        <f>SUM(M23:M25)</f>
        <v>1490</v>
      </c>
      <c r="N22" s="149"/>
      <c r="O22" s="149"/>
      <c r="P22" s="149"/>
      <c r="Q22" s="149"/>
      <c r="R22" s="149"/>
      <c r="S22" s="148"/>
      <c r="T22" s="148"/>
    </row>
    <row r="23" s="119" customFormat="1" ht="141" customHeight="1" spans="1:20">
      <c r="A23" s="144">
        <v>7</v>
      </c>
      <c r="B23" s="145" t="s">
        <v>85</v>
      </c>
      <c r="C23" s="144" t="s">
        <v>33</v>
      </c>
      <c r="D23" s="145" t="s">
        <v>86</v>
      </c>
      <c r="E23" s="145" t="s">
        <v>27</v>
      </c>
      <c r="F23" s="145" t="s">
        <v>84</v>
      </c>
      <c r="G23" s="144" t="s">
        <v>87</v>
      </c>
      <c r="H23" s="145" t="s">
        <v>88</v>
      </c>
      <c r="I23" s="145" t="s">
        <v>89</v>
      </c>
      <c r="J23" s="145" t="s">
        <v>90</v>
      </c>
      <c r="K23" s="144">
        <v>257</v>
      </c>
      <c r="L23" s="144">
        <v>976</v>
      </c>
      <c r="M23" s="149">
        <v>690</v>
      </c>
      <c r="N23" s="147" t="s">
        <v>91</v>
      </c>
      <c r="O23" s="147" t="s">
        <v>92</v>
      </c>
      <c r="P23" s="147" t="s">
        <v>42</v>
      </c>
      <c r="Q23" s="147" t="s">
        <v>43</v>
      </c>
      <c r="R23" s="147" t="s">
        <v>52</v>
      </c>
      <c r="S23" s="148" t="s">
        <v>93</v>
      </c>
      <c r="T23" s="148" t="s">
        <v>94</v>
      </c>
    </row>
    <row r="24" s="119" customFormat="1" ht="141" customHeight="1" spans="1:20">
      <c r="A24" s="144">
        <v>8</v>
      </c>
      <c r="B24" s="145" t="s">
        <v>95</v>
      </c>
      <c r="C24" s="144" t="s">
        <v>33</v>
      </c>
      <c r="D24" s="145" t="s">
        <v>96</v>
      </c>
      <c r="E24" s="144" t="s">
        <v>27</v>
      </c>
      <c r="F24" s="145" t="s">
        <v>84</v>
      </c>
      <c r="G24" s="144" t="s">
        <v>36</v>
      </c>
      <c r="H24" s="144" t="s">
        <v>97</v>
      </c>
      <c r="I24" s="144" t="s">
        <v>98</v>
      </c>
      <c r="J24" s="145" t="s">
        <v>99</v>
      </c>
      <c r="K24" s="144">
        <v>270</v>
      </c>
      <c r="L24" s="144">
        <v>1093</v>
      </c>
      <c r="M24" s="144">
        <v>600</v>
      </c>
      <c r="N24" s="144" t="s">
        <v>100</v>
      </c>
      <c r="O24" s="147" t="s">
        <v>101</v>
      </c>
      <c r="P24" s="144" t="s">
        <v>42</v>
      </c>
      <c r="Q24" s="144" t="s">
        <v>43</v>
      </c>
      <c r="R24" s="147" t="s">
        <v>52</v>
      </c>
      <c r="S24" s="146" t="s">
        <v>102</v>
      </c>
      <c r="T24" s="146" t="s">
        <v>103</v>
      </c>
    </row>
    <row r="25" s="117" customFormat="1" ht="157" customHeight="1" spans="1:20">
      <c r="A25" s="144">
        <v>9</v>
      </c>
      <c r="B25" s="145" t="s">
        <v>104</v>
      </c>
      <c r="C25" s="150" t="s">
        <v>33</v>
      </c>
      <c r="D25" s="151" t="s">
        <v>105</v>
      </c>
      <c r="E25" s="151" t="s">
        <v>27</v>
      </c>
      <c r="F25" s="151" t="s">
        <v>84</v>
      </c>
      <c r="G25" s="152" t="s">
        <v>36</v>
      </c>
      <c r="H25" s="151" t="s">
        <v>106</v>
      </c>
      <c r="I25" s="152" t="s">
        <v>107</v>
      </c>
      <c r="J25" s="151" t="s">
        <v>108</v>
      </c>
      <c r="K25" s="152">
        <v>98</v>
      </c>
      <c r="L25" s="152">
        <v>326</v>
      </c>
      <c r="M25" s="152">
        <v>200</v>
      </c>
      <c r="N25" s="151" t="s">
        <v>109</v>
      </c>
      <c r="O25" s="151" t="s">
        <v>110</v>
      </c>
      <c r="P25" s="151" t="s">
        <v>42</v>
      </c>
      <c r="Q25" s="151" t="s">
        <v>43</v>
      </c>
      <c r="R25" s="151" t="s">
        <v>44</v>
      </c>
      <c r="S25" s="151" t="s">
        <v>111</v>
      </c>
      <c r="T25" s="151" t="s">
        <v>112</v>
      </c>
    </row>
    <row r="26" s="119" customFormat="1" ht="30" customHeight="1" spans="1:20">
      <c r="A26" s="144" t="s">
        <v>30</v>
      </c>
      <c r="B26" s="140" t="s">
        <v>113</v>
      </c>
      <c r="C26" s="139"/>
      <c r="D26" s="140"/>
      <c r="E26" s="140"/>
      <c r="F26" s="140"/>
      <c r="G26" s="139"/>
      <c r="H26" s="140"/>
      <c r="I26" s="140"/>
      <c r="J26" s="140"/>
      <c r="K26" s="139"/>
      <c r="L26" s="139"/>
      <c r="M26" s="149">
        <f>SUM(M27:M30)</f>
        <v>355.5032</v>
      </c>
      <c r="N26" s="149"/>
      <c r="O26" s="149"/>
      <c r="P26" s="149"/>
      <c r="Q26" s="149"/>
      <c r="R26" s="149"/>
      <c r="S26" s="148"/>
      <c r="T26" s="148"/>
    </row>
    <row r="27" s="119" customFormat="1" ht="166" customHeight="1" spans="1:20">
      <c r="A27" s="144">
        <v>10</v>
      </c>
      <c r="B27" s="145" t="s">
        <v>114</v>
      </c>
      <c r="C27" s="144" t="s">
        <v>33</v>
      </c>
      <c r="D27" s="145" t="s">
        <v>115</v>
      </c>
      <c r="E27" s="145" t="s">
        <v>27</v>
      </c>
      <c r="F27" s="145" t="s">
        <v>113</v>
      </c>
      <c r="G27" s="144" t="s">
        <v>36</v>
      </c>
      <c r="H27" s="145" t="s">
        <v>97</v>
      </c>
      <c r="I27" s="145" t="s">
        <v>116</v>
      </c>
      <c r="J27" s="145" t="s">
        <v>117</v>
      </c>
      <c r="K27" s="153">
        <v>270</v>
      </c>
      <c r="L27" s="153">
        <v>1093</v>
      </c>
      <c r="M27" s="149">
        <v>120</v>
      </c>
      <c r="N27" s="147" t="s">
        <v>100</v>
      </c>
      <c r="O27" s="147" t="s">
        <v>101</v>
      </c>
      <c r="P27" s="147" t="s">
        <v>42</v>
      </c>
      <c r="Q27" s="155" t="s">
        <v>43</v>
      </c>
      <c r="R27" s="147" t="s">
        <v>52</v>
      </c>
      <c r="S27" s="148" t="s">
        <v>118</v>
      </c>
      <c r="T27" s="148" t="s">
        <v>119</v>
      </c>
    </row>
    <row r="28" s="119" customFormat="1" ht="166" customHeight="1" spans="1:20">
      <c r="A28" s="144">
        <v>11</v>
      </c>
      <c r="B28" s="145" t="s">
        <v>120</v>
      </c>
      <c r="C28" s="144" t="s">
        <v>33</v>
      </c>
      <c r="D28" s="146" t="s">
        <v>121</v>
      </c>
      <c r="E28" s="146" t="s">
        <v>27</v>
      </c>
      <c r="F28" s="145" t="s">
        <v>113</v>
      </c>
      <c r="G28" s="147" t="s">
        <v>36</v>
      </c>
      <c r="H28" s="146" t="s">
        <v>122</v>
      </c>
      <c r="I28" s="148" t="s">
        <v>67</v>
      </c>
      <c r="J28" s="146" t="s">
        <v>123</v>
      </c>
      <c r="K28" s="147">
        <v>135</v>
      </c>
      <c r="L28" s="147">
        <v>677</v>
      </c>
      <c r="M28" s="147">
        <v>120</v>
      </c>
      <c r="N28" s="147" t="s">
        <v>109</v>
      </c>
      <c r="O28" s="147" t="s">
        <v>110</v>
      </c>
      <c r="P28" s="147" t="s">
        <v>42</v>
      </c>
      <c r="Q28" s="147" t="s">
        <v>43</v>
      </c>
      <c r="R28" s="147" t="s">
        <v>52</v>
      </c>
      <c r="S28" s="146" t="s">
        <v>124</v>
      </c>
      <c r="T28" s="146" t="s">
        <v>125</v>
      </c>
    </row>
    <row r="29" s="118" customFormat="1" ht="100" customHeight="1" spans="1:20">
      <c r="A29" s="144">
        <v>12</v>
      </c>
      <c r="B29" s="145" t="s">
        <v>126</v>
      </c>
      <c r="C29" s="144" t="s">
        <v>33</v>
      </c>
      <c r="D29" s="145" t="s">
        <v>127</v>
      </c>
      <c r="E29" s="145" t="s">
        <v>27</v>
      </c>
      <c r="F29" s="145" t="s">
        <v>113</v>
      </c>
      <c r="G29" s="144" t="s">
        <v>36</v>
      </c>
      <c r="H29" s="145" t="s">
        <v>37</v>
      </c>
      <c r="I29" s="145" t="s">
        <v>98</v>
      </c>
      <c r="J29" s="145" t="s">
        <v>128</v>
      </c>
      <c r="K29" s="144">
        <v>3066</v>
      </c>
      <c r="L29" s="144">
        <v>12264</v>
      </c>
      <c r="M29" s="147">
        <v>70.5032</v>
      </c>
      <c r="N29" s="147" t="s">
        <v>42</v>
      </c>
      <c r="O29" s="147" t="s">
        <v>43</v>
      </c>
      <c r="P29" s="147" t="s">
        <v>42</v>
      </c>
      <c r="Q29" s="147" t="s">
        <v>43</v>
      </c>
      <c r="R29" s="147" t="s">
        <v>52</v>
      </c>
      <c r="S29" s="146" t="s">
        <v>129</v>
      </c>
      <c r="T29" s="146" t="s">
        <v>129</v>
      </c>
    </row>
    <row r="30" s="118" customFormat="1" ht="88" customHeight="1" spans="1:20">
      <c r="A30" s="144">
        <v>13</v>
      </c>
      <c r="B30" s="145" t="s">
        <v>130</v>
      </c>
      <c r="C30" s="144" t="s">
        <v>33</v>
      </c>
      <c r="D30" s="145" t="s">
        <v>131</v>
      </c>
      <c r="E30" s="145" t="s">
        <v>27</v>
      </c>
      <c r="F30" s="145" t="s">
        <v>113</v>
      </c>
      <c r="G30" s="144" t="s">
        <v>36</v>
      </c>
      <c r="H30" s="145" t="s">
        <v>132</v>
      </c>
      <c r="I30" s="144" t="s">
        <v>133</v>
      </c>
      <c r="J30" s="145" t="s">
        <v>134</v>
      </c>
      <c r="K30" s="144">
        <v>160</v>
      </c>
      <c r="L30" s="144">
        <v>560</v>
      </c>
      <c r="M30" s="144">
        <v>45</v>
      </c>
      <c r="N30" s="165" t="s">
        <v>135</v>
      </c>
      <c r="O30" s="165" t="s">
        <v>136</v>
      </c>
      <c r="P30" s="146" t="s">
        <v>42</v>
      </c>
      <c r="Q30" s="165" t="s">
        <v>43</v>
      </c>
      <c r="R30" s="146" t="s">
        <v>44</v>
      </c>
      <c r="S30" s="165" t="s">
        <v>137</v>
      </c>
      <c r="T30" s="165" t="s">
        <v>138</v>
      </c>
    </row>
    <row r="31" s="119" customFormat="1" ht="30" customHeight="1" spans="1:20">
      <c r="A31" s="144" t="s">
        <v>30</v>
      </c>
      <c r="B31" s="140" t="s">
        <v>139</v>
      </c>
      <c r="C31" s="139"/>
      <c r="D31" s="140"/>
      <c r="E31" s="140"/>
      <c r="F31" s="140"/>
      <c r="G31" s="139"/>
      <c r="H31" s="140"/>
      <c r="I31" s="140"/>
      <c r="J31" s="140"/>
      <c r="K31" s="139"/>
      <c r="L31" s="139"/>
      <c r="M31" s="149">
        <f>M32</f>
        <v>145</v>
      </c>
      <c r="N31" s="149"/>
      <c r="O31" s="149"/>
      <c r="P31" s="149"/>
      <c r="Q31" s="149"/>
      <c r="R31" s="149"/>
      <c r="S31" s="148"/>
      <c r="T31" s="148"/>
    </row>
    <row r="32" s="118" customFormat="1" ht="88" customHeight="1" spans="1:20">
      <c r="A32" s="144">
        <v>14</v>
      </c>
      <c r="B32" s="145" t="s">
        <v>140</v>
      </c>
      <c r="C32" s="144" t="s">
        <v>33</v>
      </c>
      <c r="D32" s="145" t="s">
        <v>141</v>
      </c>
      <c r="E32" s="145" t="s">
        <v>27</v>
      </c>
      <c r="F32" s="145" t="s">
        <v>139</v>
      </c>
      <c r="G32" s="144" t="s">
        <v>36</v>
      </c>
      <c r="H32" s="145" t="s">
        <v>142</v>
      </c>
      <c r="I32" s="144" t="s">
        <v>133</v>
      </c>
      <c r="J32" s="145" t="s">
        <v>143</v>
      </c>
      <c r="K32" s="147">
        <v>70</v>
      </c>
      <c r="L32" s="147">
        <v>252</v>
      </c>
      <c r="M32" s="147">
        <v>145</v>
      </c>
      <c r="N32" s="165" t="s">
        <v>135</v>
      </c>
      <c r="O32" s="165" t="s">
        <v>136</v>
      </c>
      <c r="P32" s="146" t="s">
        <v>42</v>
      </c>
      <c r="Q32" s="165" t="s">
        <v>43</v>
      </c>
      <c r="R32" s="146" t="s">
        <v>44</v>
      </c>
      <c r="S32" s="165" t="s">
        <v>144</v>
      </c>
      <c r="T32" s="165" t="s">
        <v>145</v>
      </c>
    </row>
    <row r="33" s="119" customFormat="1" ht="30" customHeight="1" spans="1:20">
      <c r="A33" s="144" t="s">
        <v>30</v>
      </c>
      <c r="B33" s="140" t="s">
        <v>146</v>
      </c>
      <c r="C33" s="139"/>
      <c r="D33" s="140"/>
      <c r="E33" s="140"/>
      <c r="F33" s="140"/>
      <c r="G33" s="139"/>
      <c r="H33" s="140"/>
      <c r="I33" s="140"/>
      <c r="J33" s="140"/>
      <c r="K33" s="139"/>
      <c r="L33" s="139"/>
      <c r="M33" s="149">
        <f>SUM(M34:M41)</f>
        <v>3056</v>
      </c>
      <c r="N33" s="149"/>
      <c r="O33" s="149"/>
      <c r="P33" s="149"/>
      <c r="Q33" s="149"/>
      <c r="R33" s="149"/>
      <c r="S33" s="148"/>
      <c r="T33" s="148"/>
    </row>
    <row r="34" s="118" customFormat="1" ht="168" customHeight="1" spans="1:20">
      <c r="A34" s="144">
        <v>15</v>
      </c>
      <c r="B34" s="145" t="s">
        <v>147</v>
      </c>
      <c r="C34" s="153" t="s">
        <v>33</v>
      </c>
      <c r="D34" s="154" t="s">
        <v>148</v>
      </c>
      <c r="E34" s="145" t="s">
        <v>27</v>
      </c>
      <c r="F34" s="145" t="s">
        <v>146</v>
      </c>
      <c r="G34" s="153" t="s">
        <v>36</v>
      </c>
      <c r="H34" s="154" t="s">
        <v>97</v>
      </c>
      <c r="I34" s="154" t="s">
        <v>98</v>
      </c>
      <c r="J34" s="154" t="s">
        <v>149</v>
      </c>
      <c r="K34" s="153">
        <v>270</v>
      </c>
      <c r="L34" s="153">
        <v>1093</v>
      </c>
      <c r="M34" s="147">
        <v>550</v>
      </c>
      <c r="N34" s="147" t="s">
        <v>100</v>
      </c>
      <c r="O34" s="147" t="s">
        <v>101</v>
      </c>
      <c r="P34" s="147" t="s">
        <v>150</v>
      </c>
      <c r="Q34" s="147" t="s">
        <v>151</v>
      </c>
      <c r="R34" s="147" t="s">
        <v>52</v>
      </c>
      <c r="S34" s="146" t="s">
        <v>152</v>
      </c>
      <c r="T34" s="146" t="s">
        <v>153</v>
      </c>
    </row>
    <row r="35" s="119" customFormat="1" ht="136" customHeight="1" spans="1:20">
      <c r="A35" s="144">
        <v>16</v>
      </c>
      <c r="B35" s="145" t="s">
        <v>154</v>
      </c>
      <c r="C35" s="144" t="s">
        <v>33</v>
      </c>
      <c r="D35" s="146" t="s">
        <v>155</v>
      </c>
      <c r="E35" s="145" t="s">
        <v>27</v>
      </c>
      <c r="F35" s="145" t="s">
        <v>146</v>
      </c>
      <c r="G35" s="144" t="s">
        <v>36</v>
      </c>
      <c r="H35" s="145" t="s">
        <v>156</v>
      </c>
      <c r="I35" s="145" t="s">
        <v>89</v>
      </c>
      <c r="J35" s="146" t="s">
        <v>157</v>
      </c>
      <c r="K35" s="147">
        <v>126</v>
      </c>
      <c r="L35" s="147">
        <v>568</v>
      </c>
      <c r="M35" s="147">
        <v>600</v>
      </c>
      <c r="N35" s="147" t="s">
        <v>109</v>
      </c>
      <c r="O35" s="147" t="s">
        <v>110</v>
      </c>
      <c r="P35" s="147" t="s">
        <v>42</v>
      </c>
      <c r="Q35" s="147" t="s">
        <v>43</v>
      </c>
      <c r="R35" s="147" t="s">
        <v>52</v>
      </c>
      <c r="S35" s="148" t="s">
        <v>158</v>
      </c>
      <c r="T35" s="146" t="s">
        <v>159</v>
      </c>
    </row>
    <row r="36" s="119" customFormat="1" ht="151" customHeight="1" spans="1:20">
      <c r="A36" s="147">
        <v>17</v>
      </c>
      <c r="B36" s="146" t="s">
        <v>160</v>
      </c>
      <c r="C36" s="147" t="s">
        <v>33</v>
      </c>
      <c r="D36" s="146" t="s">
        <v>161</v>
      </c>
      <c r="E36" s="147" t="s">
        <v>27</v>
      </c>
      <c r="F36" s="146" t="s">
        <v>146</v>
      </c>
      <c r="G36" s="147" t="s">
        <v>36</v>
      </c>
      <c r="H36" s="146" t="s">
        <v>162</v>
      </c>
      <c r="I36" s="147" t="s">
        <v>98</v>
      </c>
      <c r="J36" s="146" t="s">
        <v>163</v>
      </c>
      <c r="K36" s="147">
        <v>314</v>
      </c>
      <c r="L36" s="147">
        <v>812</v>
      </c>
      <c r="M36" s="149">
        <v>48</v>
      </c>
      <c r="N36" s="147" t="s">
        <v>164</v>
      </c>
      <c r="O36" s="147" t="s">
        <v>165</v>
      </c>
      <c r="P36" s="147" t="s">
        <v>42</v>
      </c>
      <c r="Q36" s="147" t="s">
        <v>43</v>
      </c>
      <c r="R36" s="147" t="s">
        <v>52</v>
      </c>
      <c r="S36" s="148" t="s">
        <v>166</v>
      </c>
      <c r="T36" s="148" t="s">
        <v>167</v>
      </c>
    </row>
    <row r="37" s="118" customFormat="1" ht="92" customHeight="1" spans="1:21">
      <c r="A37" s="147">
        <v>18</v>
      </c>
      <c r="B37" s="146" t="s">
        <v>168</v>
      </c>
      <c r="C37" s="147" t="s">
        <v>33</v>
      </c>
      <c r="D37" s="146" t="s">
        <v>169</v>
      </c>
      <c r="E37" s="147" t="s">
        <v>27</v>
      </c>
      <c r="F37" s="146" t="s">
        <v>146</v>
      </c>
      <c r="G37" s="155" t="s">
        <v>36</v>
      </c>
      <c r="H37" s="156" t="s">
        <v>170</v>
      </c>
      <c r="I37" s="155" t="s">
        <v>89</v>
      </c>
      <c r="J37" s="165" t="s">
        <v>171</v>
      </c>
      <c r="K37" s="155">
        <v>265</v>
      </c>
      <c r="L37" s="155">
        <v>892</v>
      </c>
      <c r="M37" s="147">
        <v>173</v>
      </c>
      <c r="N37" s="155" t="s">
        <v>172</v>
      </c>
      <c r="O37" s="155" t="s">
        <v>173</v>
      </c>
      <c r="P37" s="147" t="s">
        <v>150</v>
      </c>
      <c r="Q37" s="147" t="s">
        <v>151</v>
      </c>
      <c r="R37" s="147" t="s">
        <v>52</v>
      </c>
      <c r="S37" s="165" t="s">
        <v>174</v>
      </c>
      <c r="T37" s="165" t="s">
        <v>175</v>
      </c>
      <c r="U37" s="119"/>
    </row>
    <row r="38" s="119" customFormat="1" ht="84" customHeight="1" spans="1:20">
      <c r="A38" s="144">
        <v>19</v>
      </c>
      <c r="B38" s="145" t="s">
        <v>176</v>
      </c>
      <c r="C38" s="144" t="s">
        <v>33</v>
      </c>
      <c r="D38" s="145" t="s">
        <v>177</v>
      </c>
      <c r="E38" s="145" t="s">
        <v>27</v>
      </c>
      <c r="F38" s="145" t="s">
        <v>146</v>
      </c>
      <c r="G38" s="144" t="s">
        <v>36</v>
      </c>
      <c r="H38" s="145" t="s">
        <v>178</v>
      </c>
      <c r="I38" s="145" t="s">
        <v>179</v>
      </c>
      <c r="J38" s="145" t="s">
        <v>180</v>
      </c>
      <c r="K38" s="144">
        <v>285</v>
      </c>
      <c r="L38" s="144">
        <v>919</v>
      </c>
      <c r="M38" s="149">
        <v>500</v>
      </c>
      <c r="N38" s="147" t="s">
        <v>181</v>
      </c>
      <c r="O38" s="147" t="s">
        <v>182</v>
      </c>
      <c r="P38" s="147" t="s">
        <v>150</v>
      </c>
      <c r="Q38" s="147" t="s">
        <v>151</v>
      </c>
      <c r="R38" s="147" t="s">
        <v>52</v>
      </c>
      <c r="S38" s="148" t="s">
        <v>183</v>
      </c>
      <c r="T38" s="148" t="s">
        <v>184</v>
      </c>
    </row>
    <row r="39" s="119" customFormat="1" ht="198" customHeight="1" spans="1:20">
      <c r="A39" s="144">
        <v>20</v>
      </c>
      <c r="B39" s="145" t="s">
        <v>185</v>
      </c>
      <c r="C39" s="144" t="s">
        <v>33</v>
      </c>
      <c r="D39" s="145" t="s">
        <v>186</v>
      </c>
      <c r="E39" s="145" t="s">
        <v>27</v>
      </c>
      <c r="F39" s="145" t="s">
        <v>146</v>
      </c>
      <c r="G39" s="144" t="s">
        <v>36</v>
      </c>
      <c r="H39" s="145" t="s">
        <v>37</v>
      </c>
      <c r="I39" s="145" t="s">
        <v>67</v>
      </c>
      <c r="J39" s="145" t="s">
        <v>187</v>
      </c>
      <c r="K39" s="144">
        <v>9173</v>
      </c>
      <c r="L39" s="144">
        <v>33469</v>
      </c>
      <c r="M39" s="149">
        <v>465</v>
      </c>
      <c r="N39" s="147" t="s">
        <v>150</v>
      </c>
      <c r="O39" s="147" t="s">
        <v>151</v>
      </c>
      <c r="P39" s="147" t="s">
        <v>150</v>
      </c>
      <c r="Q39" s="147" t="s">
        <v>188</v>
      </c>
      <c r="R39" s="149" t="s">
        <v>44</v>
      </c>
      <c r="S39" s="148" t="s">
        <v>189</v>
      </c>
      <c r="T39" s="148" t="s">
        <v>189</v>
      </c>
    </row>
    <row r="40" s="120" customFormat="1" ht="161" customHeight="1" spans="1:20">
      <c r="A40" s="144">
        <v>21</v>
      </c>
      <c r="B40" s="145" t="s">
        <v>190</v>
      </c>
      <c r="C40" s="151" t="s">
        <v>33</v>
      </c>
      <c r="D40" s="151" t="s">
        <v>191</v>
      </c>
      <c r="E40" s="151" t="s">
        <v>27</v>
      </c>
      <c r="F40" s="151" t="s">
        <v>146</v>
      </c>
      <c r="G40" s="152" t="s">
        <v>36</v>
      </c>
      <c r="H40" s="151" t="s">
        <v>192</v>
      </c>
      <c r="I40" s="152" t="s">
        <v>107</v>
      </c>
      <c r="J40" s="151" t="s">
        <v>193</v>
      </c>
      <c r="K40" s="152">
        <v>826</v>
      </c>
      <c r="L40" s="152">
        <v>1966</v>
      </c>
      <c r="M40" s="152">
        <v>180</v>
      </c>
      <c r="N40" s="151" t="s">
        <v>109</v>
      </c>
      <c r="O40" s="151" t="s">
        <v>110</v>
      </c>
      <c r="P40" s="151" t="s">
        <v>42</v>
      </c>
      <c r="Q40" s="151" t="s">
        <v>43</v>
      </c>
      <c r="R40" s="146" t="s">
        <v>44</v>
      </c>
      <c r="S40" s="151" t="s">
        <v>194</v>
      </c>
      <c r="T40" s="151" t="s">
        <v>195</v>
      </c>
    </row>
    <row r="41" s="121" customFormat="1" ht="103" customHeight="1" spans="1:20">
      <c r="A41" s="144">
        <v>22</v>
      </c>
      <c r="B41" s="147" t="s">
        <v>196</v>
      </c>
      <c r="C41" s="144" t="s">
        <v>33</v>
      </c>
      <c r="D41" s="145" t="s">
        <v>197</v>
      </c>
      <c r="E41" s="145" t="s">
        <v>27</v>
      </c>
      <c r="F41" s="146" t="s">
        <v>146</v>
      </c>
      <c r="G41" s="147" t="s">
        <v>36</v>
      </c>
      <c r="H41" s="146" t="s">
        <v>162</v>
      </c>
      <c r="I41" s="144" t="s">
        <v>198</v>
      </c>
      <c r="J41" s="145" t="s">
        <v>199</v>
      </c>
      <c r="K41" s="147">
        <v>372</v>
      </c>
      <c r="L41" s="147">
        <v>1459</v>
      </c>
      <c r="M41" s="147">
        <v>540</v>
      </c>
      <c r="N41" s="146" t="s">
        <v>164</v>
      </c>
      <c r="O41" s="146" t="s">
        <v>200</v>
      </c>
      <c r="P41" s="146" t="s">
        <v>42</v>
      </c>
      <c r="Q41" s="146" t="s">
        <v>43</v>
      </c>
      <c r="R41" s="146" t="s">
        <v>44</v>
      </c>
      <c r="S41" s="146" t="s">
        <v>201</v>
      </c>
      <c r="T41" s="146" t="s">
        <v>202</v>
      </c>
    </row>
    <row r="42" s="118" customFormat="1" ht="30" customHeight="1" spans="1:20">
      <c r="A42" s="144" t="s">
        <v>30</v>
      </c>
      <c r="B42" s="140" t="s">
        <v>203</v>
      </c>
      <c r="C42" s="139"/>
      <c r="D42" s="140"/>
      <c r="E42" s="140"/>
      <c r="F42" s="140"/>
      <c r="G42" s="139"/>
      <c r="H42" s="140"/>
      <c r="I42" s="140"/>
      <c r="J42" s="140"/>
      <c r="K42" s="139"/>
      <c r="L42" s="139"/>
      <c r="M42" s="147"/>
      <c r="N42" s="147"/>
      <c r="O42" s="147"/>
      <c r="P42" s="147"/>
      <c r="Q42" s="147"/>
      <c r="R42" s="147"/>
      <c r="S42" s="146"/>
      <c r="T42" s="146"/>
    </row>
    <row r="43" s="118" customFormat="1" ht="30" customHeight="1" spans="1:20">
      <c r="A43" s="144" t="s">
        <v>30</v>
      </c>
      <c r="B43" s="140" t="s">
        <v>204</v>
      </c>
      <c r="C43" s="139"/>
      <c r="D43" s="140"/>
      <c r="E43" s="140"/>
      <c r="F43" s="140"/>
      <c r="G43" s="139"/>
      <c r="H43" s="140"/>
      <c r="I43" s="140"/>
      <c r="J43" s="140"/>
      <c r="K43" s="139"/>
      <c r="L43" s="139"/>
      <c r="M43" s="147"/>
      <c r="N43" s="147"/>
      <c r="O43" s="147"/>
      <c r="P43" s="147"/>
      <c r="Q43" s="147"/>
      <c r="R43" s="147"/>
      <c r="S43" s="146"/>
      <c r="T43" s="146"/>
    </row>
    <row r="44" s="118" customFormat="1" ht="30" customHeight="1" spans="1:20">
      <c r="A44" s="144" t="s">
        <v>28</v>
      </c>
      <c r="B44" s="140" t="s">
        <v>205</v>
      </c>
      <c r="C44" s="139"/>
      <c r="D44" s="140"/>
      <c r="E44" s="140"/>
      <c r="F44" s="140"/>
      <c r="G44" s="139"/>
      <c r="H44" s="140"/>
      <c r="I44" s="140"/>
      <c r="J44" s="140"/>
      <c r="K44" s="139"/>
      <c r="L44" s="139"/>
      <c r="M44" s="134">
        <f>M46+M53</f>
        <v>1894</v>
      </c>
      <c r="N44" s="147"/>
      <c r="O44" s="147"/>
      <c r="P44" s="147"/>
      <c r="Q44" s="147"/>
      <c r="R44" s="147"/>
      <c r="S44" s="146"/>
      <c r="T44" s="146"/>
    </row>
    <row r="45" s="118" customFormat="1" ht="30" customHeight="1" spans="1:20">
      <c r="A45" s="144" t="s">
        <v>30</v>
      </c>
      <c r="B45" s="140" t="s">
        <v>206</v>
      </c>
      <c r="C45" s="139"/>
      <c r="D45" s="140"/>
      <c r="E45" s="140"/>
      <c r="F45" s="140"/>
      <c r="G45" s="139"/>
      <c r="H45" s="140"/>
      <c r="I45" s="140"/>
      <c r="J45" s="140"/>
      <c r="K45" s="139"/>
      <c r="L45" s="139"/>
      <c r="M45" s="147"/>
      <c r="N45" s="147"/>
      <c r="O45" s="147"/>
      <c r="P45" s="147"/>
      <c r="Q45" s="147"/>
      <c r="R45" s="147"/>
      <c r="S45" s="146"/>
      <c r="T45" s="146"/>
    </row>
    <row r="46" s="118" customFormat="1" ht="30" customHeight="1" spans="1:20">
      <c r="A46" s="144" t="s">
        <v>30</v>
      </c>
      <c r="B46" s="140" t="s">
        <v>207</v>
      </c>
      <c r="C46" s="139"/>
      <c r="D46" s="140"/>
      <c r="E46" s="140"/>
      <c r="F46" s="140"/>
      <c r="G46" s="139"/>
      <c r="H46" s="140"/>
      <c r="I46" s="140"/>
      <c r="J46" s="140"/>
      <c r="K46" s="139"/>
      <c r="L46" s="139"/>
      <c r="M46" s="147">
        <f>SUM(M47:M52)</f>
        <v>1194</v>
      </c>
      <c r="N46" s="147"/>
      <c r="O46" s="147"/>
      <c r="P46" s="147"/>
      <c r="Q46" s="147"/>
      <c r="R46" s="147"/>
      <c r="S46" s="146"/>
      <c r="T46" s="146"/>
    </row>
    <row r="47" s="118" customFormat="1" ht="95" customHeight="1" spans="1:20">
      <c r="A47" s="144">
        <v>23</v>
      </c>
      <c r="B47" s="145" t="s">
        <v>208</v>
      </c>
      <c r="C47" s="144" t="s">
        <v>33</v>
      </c>
      <c r="D47" s="145" t="s">
        <v>209</v>
      </c>
      <c r="E47" s="145" t="s">
        <v>27</v>
      </c>
      <c r="F47" s="145" t="s">
        <v>207</v>
      </c>
      <c r="G47" s="144" t="s">
        <v>36</v>
      </c>
      <c r="H47" s="145" t="s">
        <v>88</v>
      </c>
      <c r="I47" s="145" t="s">
        <v>98</v>
      </c>
      <c r="J47" s="145" t="s">
        <v>210</v>
      </c>
      <c r="K47" s="144">
        <v>294</v>
      </c>
      <c r="L47" s="144">
        <v>1111</v>
      </c>
      <c r="M47" s="147">
        <v>80</v>
      </c>
      <c r="N47" s="147" t="s">
        <v>91</v>
      </c>
      <c r="O47" s="147" t="s">
        <v>92</v>
      </c>
      <c r="P47" s="147" t="s">
        <v>211</v>
      </c>
      <c r="Q47" s="147" t="s">
        <v>212</v>
      </c>
      <c r="R47" s="147" t="s">
        <v>44</v>
      </c>
      <c r="S47" s="146" t="s">
        <v>213</v>
      </c>
      <c r="T47" s="146" t="s">
        <v>214</v>
      </c>
    </row>
    <row r="48" s="118" customFormat="1" ht="105" customHeight="1" spans="1:21">
      <c r="A48" s="144">
        <v>24</v>
      </c>
      <c r="B48" s="145" t="s">
        <v>215</v>
      </c>
      <c r="C48" s="144" t="s">
        <v>33</v>
      </c>
      <c r="D48" s="145" t="s">
        <v>216</v>
      </c>
      <c r="E48" s="145" t="s">
        <v>27</v>
      </c>
      <c r="F48" s="145" t="s">
        <v>207</v>
      </c>
      <c r="G48" s="144" t="s">
        <v>36</v>
      </c>
      <c r="H48" s="145" t="s">
        <v>217</v>
      </c>
      <c r="I48" s="145" t="s">
        <v>116</v>
      </c>
      <c r="J48" s="145" t="s">
        <v>218</v>
      </c>
      <c r="K48" s="144">
        <v>185</v>
      </c>
      <c r="L48" s="144">
        <v>695</v>
      </c>
      <c r="M48" s="147">
        <v>120</v>
      </c>
      <c r="N48" s="147" t="s">
        <v>100</v>
      </c>
      <c r="O48" s="147" t="s">
        <v>101</v>
      </c>
      <c r="P48" s="147" t="s">
        <v>42</v>
      </c>
      <c r="Q48" s="155" t="s">
        <v>43</v>
      </c>
      <c r="R48" s="147" t="s">
        <v>52</v>
      </c>
      <c r="S48" s="146" t="s">
        <v>219</v>
      </c>
      <c r="T48" s="146" t="s">
        <v>220</v>
      </c>
      <c r="U48" s="119"/>
    </row>
    <row r="49" s="118" customFormat="1" ht="220" customHeight="1" spans="1:21">
      <c r="A49" s="144">
        <v>25</v>
      </c>
      <c r="B49" s="145" t="s">
        <v>221</v>
      </c>
      <c r="C49" s="144" t="s">
        <v>33</v>
      </c>
      <c r="D49" s="146" t="s">
        <v>222</v>
      </c>
      <c r="E49" s="146" t="s">
        <v>27</v>
      </c>
      <c r="F49" s="146" t="s">
        <v>207</v>
      </c>
      <c r="G49" s="147" t="s">
        <v>36</v>
      </c>
      <c r="H49" s="146" t="s">
        <v>223</v>
      </c>
      <c r="I49" s="146" t="s">
        <v>98</v>
      </c>
      <c r="J49" s="146" t="s">
        <v>224</v>
      </c>
      <c r="K49" s="147">
        <v>326</v>
      </c>
      <c r="L49" s="147">
        <v>1168</v>
      </c>
      <c r="M49" s="147">
        <v>900</v>
      </c>
      <c r="N49" s="147" t="s">
        <v>109</v>
      </c>
      <c r="O49" s="147" t="s">
        <v>110</v>
      </c>
      <c r="P49" s="147" t="s">
        <v>42</v>
      </c>
      <c r="Q49" s="147" t="s">
        <v>43</v>
      </c>
      <c r="R49" s="147" t="s">
        <v>52</v>
      </c>
      <c r="S49" s="168" t="s">
        <v>225</v>
      </c>
      <c r="T49" s="146" t="s">
        <v>226</v>
      </c>
      <c r="U49" s="119"/>
    </row>
    <row r="50" s="122" customFormat="1" ht="74" customHeight="1" spans="1:20">
      <c r="A50" s="144">
        <v>26</v>
      </c>
      <c r="B50" s="145" t="s">
        <v>227</v>
      </c>
      <c r="C50" s="144" t="s">
        <v>33</v>
      </c>
      <c r="D50" s="145" t="s">
        <v>228</v>
      </c>
      <c r="E50" s="145" t="s">
        <v>27</v>
      </c>
      <c r="F50" s="146" t="s">
        <v>207</v>
      </c>
      <c r="G50" s="144" t="s">
        <v>36</v>
      </c>
      <c r="H50" s="145" t="s">
        <v>229</v>
      </c>
      <c r="I50" s="144" t="s">
        <v>230</v>
      </c>
      <c r="J50" s="145" t="s">
        <v>231</v>
      </c>
      <c r="K50" s="144">
        <v>225</v>
      </c>
      <c r="L50" s="144">
        <v>787</v>
      </c>
      <c r="M50" s="144">
        <v>34</v>
      </c>
      <c r="N50" s="145" t="s">
        <v>135</v>
      </c>
      <c r="O50" s="145" t="s">
        <v>136</v>
      </c>
      <c r="P50" s="145" t="s">
        <v>42</v>
      </c>
      <c r="Q50" s="145" t="s">
        <v>43</v>
      </c>
      <c r="R50" s="146" t="s">
        <v>44</v>
      </c>
      <c r="S50" s="145" t="s">
        <v>232</v>
      </c>
      <c r="T50" s="145" t="s">
        <v>233</v>
      </c>
    </row>
    <row r="51" s="118" customFormat="1" ht="102" customHeight="1" spans="1:20">
      <c r="A51" s="144">
        <v>27</v>
      </c>
      <c r="B51" s="145" t="s">
        <v>234</v>
      </c>
      <c r="C51" s="153" t="s">
        <v>33</v>
      </c>
      <c r="D51" s="148" t="s">
        <v>235</v>
      </c>
      <c r="E51" s="145" t="s">
        <v>27</v>
      </c>
      <c r="F51" s="146" t="s">
        <v>207</v>
      </c>
      <c r="G51" s="149" t="s">
        <v>87</v>
      </c>
      <c r="H51" s="148" t="s">
        <v>236</v>
      </c>
      <c r="I51" s="149" t="s">
        <v>198</v>
      </c>
      <c r="J51" s="148" t="s">
        <v>237</v>
      </c>
      <c r="K51" s="147">
        <v>256</v>
      </c>
      <c r="L51" s="147">
        <v>957</v>
      </c>
      <c r="M51" s="149">
        <v>30</v>
      </c>
      <c r="N51" s="148" t="s">
        <v>91</v>
      </c>
      <c r="O51" s="148" t="s">
        <v>92</v>
      </c>
      <c r="P51" s="148" t="s">
        <v>42</v>
      </c>
      <c r="Q51" s="148" t="s">
        <v>43</v>
      </c>
      <c r="R51" s="146" t="s">
        <v>44</v>
      </c>
      <c r="S51" s="148" t="s">
        <v>238</v>
      </c>
      <c r="T51" s="148" t="s">
        <v>239</v>
      </c>
    </row>
    <row r="52" s="118" customFormat="1" ht="102" customHeight="1" spans="1:20">
      <c r="A52" s="144">
        <v>28</v>
      </c>
      <c r="B52" s="145" t="s">
        <v>240</v>
      </c>
      <c r="C52" s="144" t="s">
        <v>33</v>
      </c>
      <c r="D52" s="145" t="s">
        <v>241</v>
      </c>
      <c r="E52" s="145" t="s">
        <v>27</v>
      </c>
      <c r="F52" s="146" t="s">
        <v>207</v>
      </c>
      <c r="G52" s="144" t="s">
        <v>36</v>
      </c>
      <c r="H52" s="145" t="s">
        <v>242</v>
      </c>
      <c r="I52" s="144" t="s">
        <v>107</v>
      </c>
      <c r="J52" s="145" t="s">
        <v>243</v>
      </c>
      <c r="K52" s="147">
        <v>81</v>
      </c>
      <c r="L52" s="147">
        <v>282</v>
      </c>
      <c r="M52" s="147">
        <v>30</v>
      </c>
      <c r="N52" s="146" t="s">
        <v>172</v>
      </c>
      <c r="O52" s="146" t="s">
        <v>173</v>
      </c>
      <c r="P52" s="146" t="s">
        <v>211</v>
      </c>
      <c r="Q52" s="146" t="s">
        <v>212</v>
      </c>
      <c r="R52" s="146" t="s">
        <v>52</v>
      </c>
      <c r="S52" s="146" t="s">
        <v>244</v>
      </c>
      <c r="T52" s="146" t="s">
        <v>245</v>
      </c>
    </row>
    <row r="53" s="118" customFormat="1" ht="30" customHeight="1" spans="1:20">
      <c r="A53" s="144" t="s">
        <v>30</v>
      </c>
      <c r="B53" s="140" t="s">
        <v>246</v>
      </c>
      <c r="C53" s="139"/>
      <c r="D53" s="140"/>
      <c r="E53" s="140"/>
      <c r="F53" s="140"/>
      <c r="G53" s="139"/>
      <c r="H53" s="140"/>
      <c r="I53" s="140"/>
      <c r="J53" s="140"/>
      <c r="K53" s="139"/>
      <c r="L53" s="139"/>
      <c r="M53" s="147">
        <f>SUM(M54:M56)</f>
        <v>700</v>
      </c>
      <c r="N53" s="147"/>
      <c r="O53" s="147"/>
      <c r="P53" s="147"/>
      <c r="Q53" s="147"/>
      <c r="R53" s="147"/>
      <c r="S53" s="146"/>
      <c r="T53" s="146"/>
    </row>
    <row r="54" s="118" customFormat="1" ht="101" customHeight="1" spans="1:20">
      <c r="A54" s="144">
        <v>29</v>
      </c>
      <c r="B54" s="145" t="s">
        <v>247</v>
      </c>
      <c r="C54" s="144" t="s">
        <v>33</v>
      </c>
      <c r="D54" s="145" t="s">
        <v>248</v>
      </c>
      <c r="E54" s="157" t="s">
        <v>27</v>
      </c>
      <c r="F54" s="157" t="s">
        <v>246</v>
      </c>
      <c r="G54" s="144" t="s">
        <v>36</v>
      </c>
      <c r="H54" s="145" t="s">
        <v>249</v>
      </c>
      <c r="I54" s="157" t="s">
        <v>98</v>
      </c>
      <c r="J54" s="145" t="s">
        <v>250</v>
      </c>
      <c r="K54" s="144">
        <v>330</v>
      </c>
      <c r="L54" s="144">
        <v>1147</v>
      </c>
      <c r="M54" s="144">
        <v>520</v>
      </c>
      <c r="N54" s="147" t="s">
        <v>251</v>
      </c>
      <c r="O54" s="147" t="s">
        <v>252</v>
      </c>
      <c r="P54" s="147" t="s">
        <v>211</v>
      </c>
      <c r="Q54" s="147" t="s">
        <v>212</v>
      </c>
      <c r="R54" s="147" t="s">
        <v>44</v>
      </c>
      <c r="S54" s="145" t="s">
        <v>253</v>
      </c>
      <c r="T54" s="146" t="s">
        <v>254</v>
      </c>
    </row>
    <row r="55" s="119" customFormat="1" ht="127" customHeight="1" spans="1:20">
      <c r="A55" s="144">
        <v>30</v>
      </c>
      <c r="B55" s="145" t="s">
        <v>255</v>
      </c>
      <c r="C55" s="144" t="s">
        <v>33</v>
      </c>
      <c r="D55" s="145" t="s">
        <v>256</v>
      </c>
      <c r="E55" s="145" t="s">
        <v>27</v>
      </c>
      <c r="F55" s="145" t="s">
        <v>246</v>
      </c>
      <c r="G55" s="144" t="s">
        <v>36</v>
      </c>
      <c r="H55" s="145" t="s">
        <v>178</v>
      </c>
      <c r="I55" s="145" t="s">
        <v>179</v>
      </c>
      <c r="J55" s="145" t="s">
        <v>257</v>
      </c>
      <c r="K55" s="144">
        <v>285</v>
      </c>
      <c r="L55" s="144">
        <v>919</v>
      </c>
      <c r="M55" s="149">
        <v>120</v>
      </c>
      <c r="N55" s="147" t="s">
        <v>181</v>
      </c>
      <c r="O55" s="147" t="s">
        <v>182</v>
      </c>
      <c r="P55" s="147" t="s">
        <v>211</v>
      </c>
      <c r="Q55" s="147" t="s">
        <v>212</v>
      </c>
      <c r="R55" s="147" t="s">
        <v>44</v>
      </c>
      <c r="S55" s="148" t="s">
        <v>258</v>
      </c>
      <c r="T55" s="148" t="s">
        <v>259</v>
      </c>
    </row>
    <row r="56" s="119" customFormat="1" ht="94" customHeight="1" spans="1:20">
      <c r="A56" s="144">
        <v>31</v>
      </c>
      <c r="B56" s="145" t="s">
        <v>260</v>
      </c>
      <c r="C56" s="144" t="s">
        <v>33</v>
      </c>
      <c r="D56" s="145" t="s">
        <v>261</v>
      </c>
      <c r="E56" s="145" t="s">
        <v>27</v>
      </c>
      <c r="F56" s="145" t="s">
        <v>246</v>
      </c>
      <c r="G56" s="144" t="s">
        <v>87</v>
      </c>
      <c r="H56" s="145" t="s">
        <v>262</v>
      </c>
      <c r="I56" s="145" t="s">
        <v>89</v>
      </c>
      <c r="J56" s="145" t="s">
        <v>263</v>
      </c>
      <c r="K56" s="144">
        <v>611</v>
      </c>
      <c r="L56" s="144">
        <v>2431</v>
      </c>
      <c r="M56" s="149">
        <v>60</v>
      </c>
      <c r="N56" s="147" t="s">
        <v>264</v>
      </c>
      <c r="O56" s="147" t="s">
        <v>265</v>
      </c>
      <c r="P56" s="147" t="s">
        <v>42</v>
      </c>
      <c r="Q56" s="147" t="s">
        <v>43</v>
      </c>
      <c r="R56" s="147" t="s">
        <v>52</v>
      </c>
      <c r="S56" s="148" t="s">
        <v>266</v>
      </c>
      <c r="T56" s="148" t="s">
        <v>267</v>
      </c>
    </row>
    <row r="57" s="119" customFormat="1" ht="30" customHeight="1" spans="1:20">
      <c r="A57" s="144" t="s">
        <v>30</v>
      </c>
      <c r="B57" s="140" t="s">
        <v>268</v>
      </c>
      <c r="C57" s="139"/>
      <c r="D57" s="140"/>
      <c r="E57" s="140"/>
      <c r="F57" s="140"/>
      <c r="G57" s="139"/>
      <c r="H57" s="140"/>
      <c r="I57" s="140"/>
      <c r="J57" s="140"/>
      <c r="K57" s="139"/>
      <c r="L57" s="139"/>
      <c r="M57" s="149"/>
      <c r="N57" s="149"/>
      <c r="O57" s="149"/>
      <c r="P57" s="149"/>
      <c r="Q57" s="149"/>
      <c r="R57" s="149"/>
      <c r="S57" s="148"/>
      <c r="T57" s="148"/>
    </row>
    <row r="58" s="119" customFormat="1" ht="30" customHeight="1" spans="1:20">
      <c r="A58" s="144" t="s">
        <v>28</v>
      </c>
      <c r="B58" s="140" t="s">
        <v>269</v>
      </c>
      <c r="C58" s="139"/>
      <c r="D58" s="140"/>
      <c r="E58" s="140"/>
      <c r="F58" s="140"/>
      <c r="G58" s="139"/>
      <c r="H58" s="140"/>
      <c r="I58" s="140"/>
      <c r="J58" s="140"/>
      <c r="K58" s="139"/>
      <c r="L58" s="139"/>
      <c r="M58" s="166">
        <f>M59</f>
        <v>380</v>
      </c>
      <c r="N58" s="149"/>
      <c r="O58" s="149"/>
      <c r="P58" s="149"/>
      <c r="Q58" s="149"/>
      <c r="R58" s="149"/>
      <c r="S58" s="148"/>
      <c r="T58" s="148"/>
    </row>
    <row r="59" s="119" customFormat="1" ht="30" customHeight="1" spans="1:20">
      <c r="A59" s="144" t="s">
        <v>30</v>
      </c>
      <c r="B59" s="140" t="s">
        <v>270</v>
      </c>
      <c r="C59" s="139"/>
      <c r="D59" s="140"/>
      <c r="E59" s="140"/>
      <c r="F59" s="140"/>
      <c r="G59" s="139"/>
      <c r="H59" s="140"/>
      <c r="I59" s="140"/>
      <c r="J59" s="140"/>
      <c r="K59" s="139"/>
      <c r="L59" s="139"/>
      <c r="M59" s="149">
        <f>SUM(M60:M62)</f>
        <v>380</v>
      </c>
      <c r="N59" s="149"/>
      <c r="O59" s="149"/>
      <c r="P59" s="149"/>
      <c r="Q59" s="149"/>
      <c r="R59" s="149"/>
      <c r="S59" s="148"/>
      <c r="T59" s="148"/>
    </row>
    <row r="60" s="119" customFormat="1" ht="106" customHeight="1" spans="1:20">
      <c r="A60" s="144">
        <v>32</v>
      </c>
      <c r="B60" s="145" t="s">
        <v>271</v>
      </c>
      <c r="C60" s="144" t="s">
        <v>33</v>
      </c>
      <c r="D60" s="145" t="s">
        <v>272</v>
      </c>
      <c r="E60" s="145" t="s">
        <v>27</v>
      </c>
      <c r="F60" s="145" t="s">
        <v>270</v>
      </c>
      <c r="G60" s="144" t="s">
        <v>36</v>
      </c>
      <c r="H60" s="145" t="s">
        <v>223</v>
      </c>
      <c r="I60" s="145" t="s">
        <v>98</v>
      </c>
      <c r="J60" s="145" t="s">
        <v>273</v>
      </c>
      <c r="K60" s="144">
        <v>91</v>
      </c>
      <c r="L60" s="144">
        <v>296</v>
      </c>
      <c r="M60" s="149">
        <v>80</v>
      </c>
      <c r="N60" s="147" t="s">
        <v>109</v>
      </c>
      <c r="O60" s="147" t="s">
        <v>110</v>
      </c>
      <c r="P60" s="147" t="s">
        <v>42</v>
      </c>
      <c r="Q60" s="147" t="s">
        <v>43</v>
      </c>
      <c r="R60" s="147" t="s">
        <v>52</v>
      </c>
      <c r="S60" s="148" t="s">
        <v>274</v>
      </c>
      <c r="T60" s="148" t="s">
        <v>275</v>
      </c>
    </row>
    <row r="61" s="119" customFormat="1" ht="105" customHeight="1" spans="1:20">
      <c r="A61" s="144">
        <v>33</v>
      </c>
      <c r="B61" s="145" t="s">
        <v>276</v>
      </c>
      <c r="C61" s="144" t="s">
        <v>33</v>
      </c>
      <c r="D61" s="145" t="s">
        <v>277</v>
      </c>
      <c r="E61" s="145" t="s">
        <v>27</v>
      </c>
      <c r="F61" s="145" t="s">
        <v>270</v>
      </c>
      <c r="G61" s="144" t="s">
        <v>36</v>
      </c>
      <c r="H61" s="145" t="s">
        <v>278</v>
      </c>
      <c r="I61" s="145" t="s">
        <v>98</v>
      </c>
      <c r="J61" s="145" t="s">
        <v>279</v>
      </c>
      <c r="K61" s="144">
        <v>786</v>
      </c>
      <c r="L61" s="144">
        <v>2358</v>
      </c>
      <c r="M61" s="149">
        <v>150</v>
      </c>
      <c r="N61" s="147" t="s">
        <v>109</v>
      </c>
      <c r="O61" s="147" t="s">
        <v>110</v>
      </c>
      <c r="P61" s="147" t="s">
        <v>42</v>
      </c>
      <c r="Q61" s="147" t="s">
        <v>43</v>
      </c>
      <c r="R61" s="147" t="s">
        <v>52</v>
      </c>
      <c r="S61" s="148" t="s">
        <v>280</v>
      </c>
      <c r="T61" s="148" t="s">
        <v>281</v>
      </c>
    </row>
    <row r="62" s="118" customFormat="1" ht="120" customHeight="1" spans="1:20">
      <c r="A62" s="144">
        <v>34</v>
      </c>
      <c r="B62" s="145" t="s">
        <v>282</v>
      </c>
      <c r="C62" s="144" t="s">
        <v>33</v>
      </c>
      <c r="D62" s="146" t="s">
        <v>283</v>
      </c>
      <c r="E62" s="145" t="s">
        <v>27</v>
      </c>
      <c r="F62" s="145" t="s">
        <v>270</v>
      </c>
      <c r="G62" s="144" t="s">
        <v>36</v>
      </c>
      <c r="H62" s="146" t="s">
        <v>284</v>
      </c>
      <c r="I62" s="145" t="s">
        <v>98</v>
      </c>
      <c r="J62" s="145" t="s">
        <v>285</v>
      </c>
      <c r="K62" s="144">
        <v>59</v>
      </c>
      <c r="L62" s="144">
        <v>201</v>
      </c>
      <c r="M62" s="147">
        <v>150</v>
      </c>
      <c r="N62" s="147" t="s">
        <v>264</v>
      </c>
      <c r="O62" s="147" t="s">
        <v>265</v>
      </c>
      <c r="P62" s="147" t="s">
        <v>286</v>
      </c>
      <c r="Q62" s="147" t="s">
        <v>287</v>
      </c>
      <c r="R62" s="147" t="s">
        <v>52</v>
      </c>
      <c r="S62" s="146" t="s">
        <v>288</v>
      </c>
      <c r="T62" s="146" t="s">
        <v>289</v>
      </c>
    </row>
    <row r="63" s="119" customFormat="1" ht="30" customHeight="1" spans="1:20">
      <c r="A63" s="144" t="s">
        <v>30</v>
      </c>
      <c r="B63" s="140" t="s">
        <v>290</v>
      </c>
      <c r="C63" s="139"/>
      <c r="D63" s="140"/>
      <c r="E63" s="140"/>
      <c r="F63" s="140"/>
      <c r="G63" s="139"/>
      <c r="H63" s="140"/>
      <c r="I63" s="140"/>
      <c r="J63" s="140"/>
      <c r="K63" s="139"/>
      <c r="L63" s="139"/>
      <c r="M63" s="149"/>
      <c r="N63" s="149"/>
      <c r="O63" s="149"/>
      <c r="P63" s="149"/>
      <c r="Q63" s="149"/>
      <c r="R63" s="149"/>
      <c r="S63" s="148"/>
      <c r="T63" s="148"/>
    </row>
    <row r="64" s="119" customFormat="1" ht="30" customHeight="1" spans="1:20">
      <c r="A64" s="144" t="s">
        <v>30</v>
      </c>
      <c r="B64" s="140" t="s">
        <v>291</v>
      </c>
      <c r="C64" s="139"/>
      <c r="D64" s="140"/>
      <c r="E64" s="140"/>
      <c r="F64" s="140"/>
      <c r="G64" s="139"/>
      <c r="H64" s="140"/>
      <c r="I64" s="140"/>
      <c r="J64" s="140"/>
      <c r="K64" s="139"/>
      <c r="L64" s="139"/>
      <c r="M64" s="149"/>
      <c r="N64" s="149"/>
      <c r="O64" s="149"/>
      <c r="P64" s="149"/>
      <c r="Q64" s="149"/>
      <c r="R64" s="149"/>
      <c r="S64" s="148"/>
      <c r="T64" s="148"/>
    </row>
    <row r="65" s="119" customFormat="1" ht="30" customHeight="1" spans="1:20">
      <c r="A65" s="144" t="s">
        <v>28</v>
      </c>
      <c r="B65" s="140" t="s">
        <v>292</v>
      </c>
      <c r="C65" s="139"/>
      <c r="D65" s="140"/>
      <c r="E65" s="140"/>
      <c r="F65" s="140"/>
      <c r="G65" s="139"/>
      <c r="H65" s="140"/>
      <c r="I65" s="140"/>
      <c r="J65" s="140"/>
      <c r="K65" s="139"/>
      <c r="L65" s="139"/>
      <c r="M65" s="149"/>
      <c r="N65" s="149"/>
      <c r="O65" s="149"/>
      <c r="P65" s="149"/>
      <c r="Q65" s="149"/>
      <c r="R65" s="149"/>
      <c r="S65" s="148"/>
      <c r="T65" s="148"/>
    </row>
    <row r="66" s="119" customFormat="1" ht="30" customHeight="1" spans="1:20">
      <c r="A66" s="144" t="s">
        <v>30</v>
      </c>
      <c r="B66" s="140" t="s">
        <v>293</v>
      </c>
      <c r="C66" s="139"/>
      <c r="D66" s="140"/>
      <c r="E66" s="140"/>
      <c r="F66" s="140"/>
      <c r="G66" s="139"/>
      <c r="H66" s="140"/>
      <c r="I66" s="140"/>
      <c r="J66" s="140"/>
      <c r="K66" s="139"/>
      <c r="L66" s="139"/>
      <c r="M66" s="149"/>
      <c r="N66" s="149"/>
      <c r="O66" s="149"/>
      <c r="P66" s="149"/>
      <c r="Q66" s="149"/>
      <c r="R66" s="149"/>
      <c r="S66" s="148"/>
      <c r="T66" s="148"/>
    </row>
    <row r="67" s="119" customFormat="1" ht="30" customHeight="1" spans="1:20">
      <c r="A67" s="144" t="s">
        <v>30</v>
      </c>
      <c r="B67" s="140" t="s">
        <v>294</v>
      </c>
      <c r="C67" s="139"/>
      <c r="D67" s="140"/>
      <c r="E67" s="140"/>
      <c r="F67" s="140"/>
      <c r="G67" s="139"/>
      <c r="H67" s="140"/>
      <c r="I67" s="140"/>
      <c r="J67" s="140"/>
      <c r="K67" s="139"/>
      <c r="L67" s="139"/>
      <c r="M67" s="149"/>
      <c r="N67" s="149"/>
      <c r="O67" s="149"/>
      <c r="P67" s="149"/>
      <c r="Q67" s="149"/>
      <c r="R67" s="149"/>
      <c r="S67" s="148"/>
      <c r="T67" s="148"/>
    </row>
    <row r="68" s="119" customFormat="1" ht="30" customHeight="1" spans="1:20">
      <c r="A68" s="144" t="s">
        <v>30</v>
      </c>
      <c r="B68" s="140" t="s">
        <v>295</v>
      </c>
      <c r="C68" s="139"/>
      <c r="D68" s="140"/>
      <c r="E68" s="140"/>
      <c r="F68" s="140"/>
      <c r="G68" s="139"/>
      <c r="H68" s="140"/>
      <c r="I68" s="140"/>
      <c r="J68" s="140"/>
      <c r="K68" s="139"/>
      <c r="L68" s="139"/>
      <c r="M68" s="149"/>
      <c r="N68" s="149"/>
      <c r="O68" s="149"/>
      <c r="P68" s="149"/>
      <c r="Q68" s="149"/>
      <c r="R68" s="149"/>
      <c r="S68" s="148"/>
      <c r="T68" s="148"/>
    </row>
    <row r="69" s="119" customFormat="1" ht="30" customHeight="1" spans="1:20">
      <c r="A69" s="144" t="s">
        <v>30</v>
      </c>
      <c r="B69" s="140" t="s">
        <v>296</v>
      </c>
      <c r="C69" s="139"/>
      <c r="D69" s="140"/>
      <c r="E69" s="140"/>
      <c r="F69" s="140"/>
      <c r="G69" s="139"/>
      <c r="H69" s="140"/>
      <c r="I69" s="140"/>
      <c r="J69" s="140"/>
      <c r="K69" s="139"/>
      <c r="L69" s="139"/>
      <c r="M69" s="149"/>
      <c r="N69" s="149"/>
      <c r="O69" s="149"/>
      <c r="P69" s="149"/>
      <c r="Q69" s="149"/>
      <c r="R69" s="149"/>
      <c r="S69" s="148"/>
      <c r="T69" s="148"/>
    </row>
    <row r="70" s="119" customFormat="1" ht="30" customHeight="1" spans="1:20">
      <c r="A70" s="144" t="s">
        <v>28</v>
      </c>
      <c r="B70" s="140" t="s">
        <v>297</v>
      </c>
      <c r="C70" s="139"/>
      <c r="D70" s="140"/>
      <c r="E70" s="140"/>
      <c r="F70" s="140"/>
      <c r="G70" s="139"/>
      <c r="H70" s="140"/>
      <c r="I70" s="140"/>
      <c r="J70" s="140"/>
      <c r="K70" s="139"/>
      <c r="L70" s="139"/>
      <c r="M70" s="166">
        <f>M71</f>
        <v>250</v>
      </c>
      <c r="N70" s="149"/>
      <c r="O70" s="149"/>
      <c r="P70" s="149"/>
      <c r="Q70" s="149"/>
      <c r="R70" s="149"/>
      <c r="S70" s="148"/>
      <c r="T70" s="148"/>
    </row>
    <row r="71" s="119" customFormat="1" ht="30" customHeight="1" spans="1:20">
      <c r="A71" s="144" t="s">
        <v>30</v>
      </c>
      <c r="B71" s="140" t="s">
        <v>298</v>
      </c>
      <c r="C71" s="139"/>
      <c r="D71" s="140"/>
      <c r="E71" s="140"/>
      <c r="F71" s="140"/>
      <c r="G71" s="139"/>
      <c r="H71" s="140"/>
      <c r="I71" s="140"/>
      <c r="J71" s="140"/>
      <c r="K71" s="139"/>
      <c r="L71" s="139"/>
      <c r="M71" s="149">
        <f>M72</f>
        <v>250</v>
      </c>
      <c r="N71" s="149"/>
      <c r="O71" s="149"/>
      <c r="P71" s="149"/>
      <c r="Q71" s="149"/>
      <c r="R71" s="149"/>
      <c r="S71" s="148"/>
      <c r="T71" s="148"/>
    </row>
    <row r="72" s="119" customFormat="1" ht="60" customHeight="1" spans="1:20">
      <c r="A72" s="144">
        <v>35</v>
      </c>
      <c r="B72" s="145" t="s">
        <v>299</v>
      </c>
      <c r="C72" s="144" t="s">
        <v>33</v>
      </c>
      <c r="D72" s="145" t="s">
        <v>300</v>
      </c>
      <c r="E72" s="145" t="s">
        <v>27</v>
      </c>
      <c r="F72" s="145" t="s">
        <v>298</v>
      </c>
      <c r="G72" s="144" t="s">
        <v>36</v>
      </c>
      <c r="H72" s="145" t="s">
        <v>37</v>
      </c>
      <c r="I72" s="145" t="s">
        <v>67</v>
      </c>
      <c r="J72" s="145" t="s">
        <v>301</v>
      </c>
      <c r="K72" s="144">
        <v>1670</v>
      </c>
      <c r="L72" s="144">
        <v>5850</v>
      </c>
      <c r="M72" s="149">
        <v>250</v>
      </c>
      <c r="N72" s="147" t="s">
        <v>42</v>
      </c>
      <c r="O72" s="147" t="s">
        <v>43</v>
      </c>
      <c r="P72" s="155" t="s">
        <v>42</v>
      </c>
      <c r="Q72" s="147" t="s">
        <v>43</v>
      </c>
      <c r="R72" s="147" t="s">
        <v>52</v>
      </c>
      <c r="S72" s="148" t="s">
        <v>302</v>
      </c>
      <c r="T72" s="148" t="s">
        <v>302</v>
      </c>
    </row>
    <row r="73" s="119" customFormat="1" ht="30" customHeight="1" spans="1:20">
      <c r="A73" s="144" t="s">
        <v>30</v>
      </c>
      <c r="B73" s="140" t="s">
        <v>303</v>
      </c>
      <c r="C73" s="139"/>
      <c r="D73" s="140"/>
      <c r="E73" s="140"/>
      <c r="F73" s="140"/>
      <c r="G73" s="139"/>
      <c r="H73" s="140"/>
      <c r="I73" s="140"/>
      <c r="J73" s="140"/>
      <c r="K73" s="139"/>
      <c r="L73" s="139"/>
      <c r="M73" s="149"/>
      <c r="N73" s="149"/>
      <c r="O73" s="149"/>
      <c r="P73" s="149"/>
      <c r="Q73" s="149"/>
      <c r="R73" s="149"/>
      <c r="S73" s="148"/>
      <c r="T73" s="148"/>
    </row>
    <row r="74" s="119" customFormat="1" ht="30" customHeight="1" spans="1:20">
      <c r="A74" s="144" t="s">
        <v>30</v>
      </c>
      <c r="B74" s="140" t="s">
        <v>304</v>
      </c>
      <c r="C74" s="139"/>
      <c r="D74" s="140"/>
      <c r="E74" s="140"/>
      <c r="F74" s="140"/>
      <c r="G74" s="139"/>
      <c r="H74" s="140"/>
      <c r="I74" s="140"/>
      <c r="J74" s="140"/>
      <c r="K74" s="139"/>
      <c r="L74" s="139"/>
      <c r="M74" s="149"/>
      <c r="N74" s="149"/>
      <c r="O74" s="149"/>
      <c r="P74" s="149"/>
      <c r="Q74" s="149"/>
      <c r="R74" s="149"/>
      <c r="S74" s="148"/>
      <c r="T74" s="148"/>
    </row>
    <row r="75" s="119" customFormat="1" ht="30" customHeight="1" spans="1:20">
      <c r="A75" s="144" t="s">
        <v>30</v>
      </c>
      <c r="B75" s="140" t="s">
        <v>305</v>
      </c>
      <c r="C75" s="139"/>
      <c r="D75" s="140"/>
      <c r="E75" s="140"/>
      <c r="F75" s="140"/>
      <c r="G75" s="139"/>
      <c r="H75" s="140"/>
      <c r="I75" s="140"/>
      <c r="J75" s="140"/>
      <c r="K75" s="139"/>
      <c r="L75" s="139"/>
      <c r="M75" s="149"/>
      <c r="N75" s="149"/>
      <c r="O75" s="149"/>
      <c r="P75" s="149"/>
      <c r="Q75" s="149"/>
      <c r="R75" s="149"/>
      <c r="S75" s="148"/>
      <c r="T75" s="148"/>
    </row>
    <row r="76" s="119" customFormat="1" ht="30" customHeight="1" spans="1:20">
      <c r="A76" s="144" t="s">
        <v>30</v>
      </c>
      <c r="B76" s="140" t="s">
        <v>306</v>
      </c>
      <c r="C76" s="139"/>
      <c r="D76" s="140"/>
      <c r="E76" s="140"/>
      <c r="F76" s="140"/>
      <c r="G76" s="139"/>
      <c r="H76" s="140"/>
      <c r="I76" s="140"/>
      <c r="J76" s="140"/>
      <c r="K76" s="139"/>
      <c r="L76" s="139"/>
      <c r="M76" s="149"/>
      <c r="N76" s="149"/>
      <c r="O76" s="149"/>
      <c r="P76" s="149"/>
      <c r="Q76" s="149"/>
      <c r="R76" s="149"/>
      <c r="S76" s="148"/>
      <c r="T76" s="148"/>
    </row>
    <row r="77" s="119" customFormat="1" ht="30" customHeight="1" spans="1:20">
      <c r="A77" s="139" t="s">
        <v>26</v>
      </c>
      <c r="B77" s="140" t="s">
        <v>307</v>
      </c>
      <c r="C77" s="139"/>
      <c r="D77" s="140"/>
      <c r="E77" s="140"/>
      <c r="F77" s="140"/>
      <c r="G77" s="139"/>
      <c r="H77" s="140"/>
      <c r="I77" s="140"/>
      <c r="J77" s="140"/>
      <c r="K77" s="139"/>
      <c r="L77" s="139"/>
      <c r="M77" s="149"/>
      <c r="N77" s="149"/>
      <c r="O77" s="149"/>
      <c r="P77" s="149"/>
      <c r="Q77" s="149"/>
      <c r="R77" s="149"/>
      <c r="S77" s="148"/>
      <c r="T77" s="148"/>
    </row>
    <row r="78" s="119" customFormat="1" ht="30" customHeight="1" spans="1:20">
      <c r="A78" s="139" t="s">
        <v>28</v>
      </c>
      <c r="B78" s="140" t="s">
        <v>308</v>
      </c>
      <c r="C78" s="139"/>
      <c r="D78" s="140"/>
      <c r="E78" s="140"/>
      <c r="F78" s="140"/>
      <c r="G78" s="139"/>
      <c r="H78" s="140"/>
      <c r="I78" s="140"/>
      <c r="J78" s="140"/>
      <c r="K78" s="139"/>
      <c r="L78" s="139"/>
      <c r="M78" s="149"/>
      <c r="N78" s="149"/>
      <c r="O78" s="149"/>
      <c r="P78" s="149"/>
      <c r="Q78" s="149"/>
      <c r="R78" s="149"/>
      <c r="S78" s="148"/>
      <c r="T78" s="148"/>
    </row>
    <row r="79" s="119" customFormat="1" ht="30" customHeight="1" spans="1:20">
      <c r="A79" s="144" t="s">
        <v>30</v>
      </c>
      <c r="B79" s="140" t="s">
        <v>75</v>
      </c>
      <c r="C79" s="139"/>
      <c r="D79" s="140"/>
      <c r="E79" s="140"/>
      <c r="F79" s="140"/>
      <c r="G79" s="139"/>
      <c r="H79" s="140"/>
      <c r="I79" s="140"/>
      <c r="J79" s="140"/>
      <c r="K79" s="139"/>
      <c r="L79" s="139"/>
      <c r="M79" s="149"/>
      <c r="N79" s="149"/>
      <c r="O79" s="149"/>
      <c r="P79" s="149"/>
      <c r="Q79" s="149"/>
      <c r="R79" s="149"/>
      <c r="S79" s="148"/>
      <c r="T79" s="148"/>
    </row>
    <row r="80" s="119" customFormat="1" ht="30" customHeight="1" spans="1:20">
      <c r="A80" s="144" t="s">
        <v>30</v>
      </c>
      <c r="B80" s="140" t="s">
        <v>309</v>
      </c>
      <c r="C80" s="139"/>
      <c r="D80" s="140"/>
      <c r="E80" s="140"/>
      <c r="F80" s="140"/>
      <c r="G80" s="139"/>
      <c r="H80" s="140"/>
      <c r="I80" s="140"/>
      <c r="J80" s="140"/>
      <c r="K80" s="139"/>
      <c r="L80" s="139"/>
      <c r="M80" s="149"/>
      <c r="N80" s="149"/>
      <c r="O80" s="149"/>
      <c r="P80" s="149"/>
      <c r="Q80" s="149"/>
      <c r="R80" s="149"/>
      <c r="S80" s="148"/>
      <c r="T80" s="148"/>
    </row>
    <row r="81" s="119" customFormat="1" ht="30" customHeight="1" spans="1:20">
      <c r="A81" s="144" t="s">
        <v>28</v>
      </c>
      <c r="B81" s="140" t="s">
        <v>310</v>
      </c>
      <c r="C81" s="139"/>
      <c r="D81" s="140"/>
      <c r="E81" s="140"/>
      <c r="F81" s="140"/>
      <c r="G81" s="139"/>
      <c r="H81" s="140"/>
      <c r="I81" s="140"/>
      <c r="J81" s="140"/>
      <c r="K81" s="139"/>
      <c r="L81" s="139"/>
      <c r="M81" s="149"/>
      <c r="N81" s="149"/>
      <c r="O81" s="149"/>
      <c r="P81" s="149"/>
      <c r="Q81" s="149"/>
      <c r="R81" s="149"/>
      <c r="S81" s="148"/>
      <c r="T81" s="148"/>
    </row>
    <row r="82" s="119" customFormat="1" ht="30" customHeight="1" spans="1:20">
      <c r="A82" s="144" t="s">
        <v>30</v>
      </c>
      <c r="B82" s="140" t="s">
        <v>311</v>
      </c>
      <c r="C82" s="139"/>
      <c r="D82" s="140"/>
      <c r="E82" s="140"/>
      <c r="F82" s="140"/>
      <c r="G82" s="139"/>
      <c r="H82" s="140"/>
      <c r="I82" s="140"/>
      <c r="J82" s="140"/>
      <c r="K82" s="139"/>
      <c r="L82" s="139"/>
      <c r="M82" s="149"/>
      <c r="N82" s="149"/>
      <c r="O82" s="149"/>
      <c r="P82" s="149"/>
      <c r="Q82" s="149"/>
      <c r="R82" s="149"/>
      <c r="S82" s="148"/>
      <c r="T82" s="148"/>
    </row>
    <row r="83" s="119" customFormat="1" ht="30" customHeight="1" spans="1:20">
      <c r="A83" s="144" t="s">
        <v>30</v>
      </c>
      <c r="B83" s="140" t="s">
        <v>312</v>
      </c>
      <c r="C83" s="139"/>
      <c r="D83" s="140"/>
      <c r="E83" s="140"/>
      <c r="F83" s="140"/>
      <c r="G83" s="139"/>
      <c r="H83" s="140"/>
      <c r="I83" s="140"/>
      <c r="J83" s="140"/>
      <c r="K83" s="139"/>
      <c r="L83" s="139"/>
      <c r="M83" s="149"/>
      <c r="N83" s="149"/>
      <c r="O83" s="149"/>
      <c r="P83" s="149"/>
      <c r="Q83" s="149"/>
      <c r="R83" s="149"/>
      <c r="S83" s="148"/>
      <c r="T83" s="148"/>
    </row>
    <row r="84" s="119" customFormat="1" ht="30" customHeight="1" spans="1:20">
      <c r="A84" s="144" t="s">
        <v>30</v>
      </c>
      <c r="B84" s="140" t="s">
        <v>313</v>
      </c>
      <c r="C84" s="139"/>
      <c r="D84" s="140"/>
      <c r="E84" s="140"/>
      <c r="F84" s="140"/>
      <c r="G84" s="139"/>
      <c r="H84" s="140"/>
      <c r="I84" s="140"/>
      <c r="J84" s="140"/>
      <c r="K84" s="139"/>
      <c r="L84" s="139"/>
      <c r="M84" s="149"/>
      <c r="N84" s="149"/>
      <c r="O84" s="149"/>
      <c r="P84" s="149"/>
      <c r="Q84" s="149"/>
      <c r="R84" s="149"/>
      <c r="S84" s="148"/>
      <c r="T84" s="148"/>
    </row>
    <row r="85" s="119" customFormat="1" ht="30" customHeight="1" spans="1:20">
      <c r="A85" s="144" t="s">
        <v>28</v>
      </c>
      <c r="B85" s="140" t="s">
        <v>314</v>
      </c>
      <c r="C85" s="139"/>
      <c r="D85" s="140"/>
      <c r="E85" s="140"/>
      <c r="F85" s="140"/>
      <c r="G85" s="139"/>
      <c r="H85" s="140"/>
      <c r="I85" s="140"/>
      <c r="J85" s="140"/>
      <c r="K85" s="139"/>
      <c r="L85" s="139"/>
      <c r="M85" s="149"/>
      <c r="N85" s="149"/>
      <c r="O85" s="149"/>
      <c r="P85" s="149"/>
      <c r="Q85" s="149"/>
      <c r="R85" s="149"/>
      <c r="S85" s="148"/>
      <c r="T85" s="148"/>
    </row>
    <row r="86" s="119" customFormat="1" ht="30" customHeight="1" spans="1:20">
      <c r="A86" s="144" t="s">
        <v>30</v>
      </c>
      <c r="B86" s="140" t="s">
        <v>315</v>
      </c>
      <c r="C86" s="139"/>
      <c r="D86" s="140"/>
      <c r="E86" s="140"/>
      <c r="F86" s="140"/>
      <c r="G86" s="139"/>
      <c r="H86" s="140"/>
      <c r="I86" s="140"/>
      <c r="J86" s="140"/>
      <c r="K86" s="139"/>
      <c r="L86" s="139"/>
      <c r="M86" s="149"/>
      <c r="N86" s="149"/>
      <c r="O86" s="149"/>
      <c r="P86" s="149"/>
      <c r="Q86" s="149"/>
      <c r="R86" s="149"/>
      <c r="S86" s="148"/>
      <c r="T86" s="148"/>
    </row>
    <row r="87" s="119" customFormat="1" ht="30" customHeight="1" spans="1:20">
      <c r="A87" s="144" t="s">
        <v>30</v>
      </c>
      <c r="B87" s="140" t="s">
        <v>316</v>
      </c>
      <c r="C87" s="139"/>
      <c r="D87" s="140"/>
      <c r="E87" s="140"/>
      <c r="F87" s="140"/>
      <c r="G87" s="139"/>
      <c r="H87" s="140"/>
      <c r="I87" s="140"/>
      <c r="J87" s="140"/>
      <c r="K87" s="139"/>
      <c r="L87" s="139"/>
      <c r="M87" s="149"/>
      <c r="N87" s="149"/>
      <c r="O87" s="149"/>
      <c r="P87" s="149"/>
      <c r="Q87" s="149"/>
      <c r="R87" s="149"/>
      <c r="S87" s="148"/>
      <c r="T87" s="148"/>
    </row>
    <row r="88" s="119" customFormat="1" ht="30" customHeight="1" spans="1:20">
      <c r="A88" s="144" t="s">
        <v>28</v>
      </c>
      <c r="B88" s="140" t="s">
        <v>317</v>
      </c>
      <c r="C88" s="139"/>
      <c r="D88" s="140"/>
      <c r="E88" s="140"/>
      <c r="F88" s="140"/>
      <c r="G88" s="139"/>
      <c r="H88" s="140"/>
      <c r="I88" s="140"/>
      <c r="J88" s="140"/>
      <c r="K88" s="139"/>
      <c r="L88" s="139"/>
      <c r="M88" s="149"/>
      <c r="N88" s="149"/>
      <c r="O88" s="149"/>
      <c r="P88" s="149"/>
      <c r="Q88" s="149"/>
      <c r="R88" s="149"/>
      <c r="S88" s="148"/>
      <c r="T88" s="148"/>
    </row>
    <row r="89" s="119" customFormat="1" ht="30" customHeight="1" spans="1:20">
      <c r="A89" s="144" t="s">
        <v>30</v>
      </c>
      <c r="B89" s="140" t="s">
        <v>318</v>
      </c>
      <c r="C89" s="139"/>
      <c r="D89" s="140"/>
      <c r="E89" s="140"/>
      <c r="F89" s="140"/>
      <c r="G89" s="139"/>
      <c r="H89" s="140"/>
      <c r="I89" s="140"/>
      <c r="J89" s="140"/>
      <c r="K89" s="139"/>
      <c r="L89" s="139"/>
      <c r="M89" s="149"/>
      <c r="N89" s="149"/>
      <c r="O89" s="149"/>
      <c r="P89" s="149"/>
      <c r="Q89" s="149"/>
      <c r="R89" s="149"/>
      <c r="S89" s="148"/>
      <c r="T89" s="148"/>
    </row>
    <row r="90" s="119" customFormat="1" ht="30" customHeight="1" spans="1:20">
      <c r="A90" s="144" t="s">
        <v>30</v>
      </c>
      <c r="B90" s="140" t="s">
        <v>319</v>
      </c>
      <c r="C90" s="139"/>
      <c r="D90" s="140"/>
      <c r="E90" s="140"/>
      <c r="F90" s="140"/>
      <c r="G90" s="139"/>
      <c r="H90" s="140"/>
      <c r="I90" s="140"/>
      <c r="J90" s="140"/>
      <c r="K90" s="139"/>
      <c r="L90" s="139"/>
      <c r="M90" s="149"/>
      <c r="N90" s="149"/>
      <c r="O90" s="149"/>
      <c r="P90" s="149"/>
      <c r="Q90" s="149"/>
      <c r="R90" s="149"/>
      <c r="S90" s="148"/>
      <c r="T90" s="148"/>
    </row>
    <row r="91" s="119" customFormat="1" ht="30" customHeight="1" spans="1:20">
      <c r="A91" s="144" t="s">
        <v>30</v>
      </c>
      <c r="B91" s="140" t="s">
        <v>320</v>
      </c>
      <c r="C91" s="139"/>
      <c r="D91" s="140"/>
      <c r="E91" s="140"/>
      <c r="F91" s="140"/>
      <c r="G91" s="139"/>
      <c r="H91" s="140"/>
      <c r="I91" s="140"/>
      <c r="J91" s="140"/>
      <c r="K91" s="139"/>
      <c r="L91" s="139"/>
      <c r="M91" s="149"/>
      <c r="N91" s="149"/>
      <c r="O91" s="149"/>
      <c r="P91" s="149"/>
      <c r="Q91" s="149"/>
      <c r="R91" s="149"/>
      <c r="S91" s="148"/>
      <c r="T91" s="148"/>
    </row>
    <row r="92" s="119" customFormat="1" ht="30" customHeight="1" spans="1:20">
      <c r="A92" s="144" t="s">
        <v>28</v>
      </c>
      <c r="B92" s="140" t="s">
        <v>321</v>
      </c>
      <c r="C92" s="139"/>
      <c r="D92" s="140"/>
      <c r="E92" s="140"/>
      <c r="F92" s="140"/>
      <c r="G92" s="139"/>
      <c r="H92" s="140"/>
      <c r="I92" s="140"/>
      <c r="J92" s="140"/>
      <c r="K92" s="139"/>
      <c r="L92" s="139"/>
      <c r="M92" s="149"/>
      <c r="N92" s="149"/>
      <c r="O92" s="149"/>
      <c r="P92" s="149"/>
      <c r="Q92" s="149"/>
      <c r="R92" s="149"/>
      <c r="S92" s="148"/>
      <c r="T92" s="148"/>
    </row>
    <row r="93" s="119" customFormat="1" ht="30" customHeight="1" spans="1:20">
      <c r="A93" s="144" t="s">
        <v>30</v>
      </c>
      <c r="B93" s="140" t="s">
        <v>321</v>
      </c>
      <c r="C93" s="139"/>
      <c r="D93" s="140"/>
      <c r="E93" s="140"/>
      <c r="F93" s="140"/>
      <c r="G93" s="139"/>
      <c r="H93" s="140"/>
      <c r="I93" s="140"/>
      <c r="J93" s="140"/>
      <c r="K93" s="139"/>
      <c r="L93" s="139"/>
      <c r="M93" s="149"/>
      <c r="N93" s="149"/>
      <c r="O93" s="149"/>
      <c r="P93" s="149"/>
      <c r="Q93" s="149"/>
      <c r="R93" s="149"/>
      <c r="S93" s="148"/>
      <c r="T93" s="148"/>
    </row>
    <row r="94" s="119" customFormat="1" ht="30" customHeight="1" spans="1:20">
      <c r="A94" s="139" t="s">
        <v>26</v>
      </c>
      <c r="B94" s="140" t="s">
        <v>322</v>
      </c>
      <c r="C94" s="139"/>
      <c r="D94" s="140"/>
      <c r="E94" s="140"/>
      <c r="F94" s="140"/>
      <c r="G94" s="139"/>
      <c r="H94" s="140"/>
      <c r="I94" s="140"/>
      <c r="J94" s="140"/>
      <c r="K94" s="139"/>
      <c r="L94" s="139"/>
      <c r="M94" s="166">
        <f>M95+M113</f>
        <v>5331</v>
      </c>
      <c r="N94" s="149"/>
      <c r="O94" s="149"/>
      <c r="P94" s="149"/>
      <c r="Q94" s="149"/>
      <c r="R94" s="149"/>
      <c r="S94" s="148"/>
      <c r="T94" s="148"/>
    </row>
    <row r="95" s="119" customFormat="1" ht="30" customHeight="1" spans="1:20">
      <c r="A95" s="139" t="s">
        <v>28</v>
      </c>
      <c r="B95" s="140" t="s">
        <v>323</v>
      </c>
      <c r="C95" s="139"/>
      <c r="D95" s="140"/>
      <c r="E95" s="140"/>
      <c r="F95" s="140"/>
      <c r="G95" s="139"/>
      <c r="H95" s="140"/>
      <c r="I95" s="140"/>
      <c r="J95" s="140"/>
      <c r="K95" s="139"/>
      <c r="L95" s="139"/>
      <c r="M95" s="166">
        <f>M97+M98+M99+M105+M108+M110</f>
        <v>2235</v>
      </c>
      <c r="N95" s="149"/>
      <c r="O95" s="149"/>
      <c r="P95" s="149"/>
      <c r="Q95" s="149"/>
      <c r="R95" s="149"/>
      <c r="S95" s="148"/>
      <c r="T95" s="148"/>
    </row>
    <row r="96" s="119" customFormat="1" ht="30" customHeight="1" spans="1:20">
      <c r="A96" s="144" t="s">
        <v>30</v>
      </c>
      <c r="B96" s="140" t="s">
        <v>324</v>
      </c>
      <c r="C96" s="139"/>
      <c r="D96" s="140"/>
      <c r="E96" s="140"/>
      <c r="F96" s="140"/>
      <c r="G96" s="139"/>
      <c r="H96" s="140"/>
      <c r="I96" s="140"/>
      <c r="J96" s="140"/>
      <c r="K96" s="139"/>
      <c r="L96" s="139"/>
      <c r="M96" s="149"/>
      <c r="N96" s="149"/>
      <c r="O96" s="149"/>
      <c r="P96" s="149"/>
      <c r="Q96" s="149"/>
      <c r="R96" s="149"/>
      <c r="S96" s="148"/>
      <c r="T96" s="148"/>
    </row>
    <row r="97" s="119" customFormat="1" ht="47" customHeight="1" spans="1:20">
      <c r="A97" s="144" t="s">
        <v>30</v>
      </c>
      <c r="B97" s="140" t="s">
        <v>325</v>
      </c>
      <c r="C97" s="139"/>
      <c r="D97" s="140"/>
      <c r="E97" s="140"/>
      <c r="F97" s="140"/>
      <c r="G97" s="139"/>
      <c r="H97" s="140"/>
      <c r="I97" s="140"/>
      <c r="J97" s="140"/>
      <c r="K97" s="139"/>
      <c r="L97" s="139"/>
      <c r="M97" s="149"/>
      <c r="N97" s="149"/>
      <c r="O97" s="149"/>
      <c r="P97" s="149"/>
      <c r="Q97" s="149"/>
      <c r="R97" s="149"/>
      <c r="S97" s="148"/>
      <c r="T97" s="148"/>
    </row>
    <row r="98" s="119" customFormat="1" ht="30" customHeight="1" spans="1:20">
      <c r="A98" s="144" t="s">
        <v>30</v>
      </c>
      <c r="B98" s="140" t="s">
        <v>326</v>
      </c>
      <c r="C98" s="139"/>
      <c r="D98" s="140"/>
      <c r="E98" s="140"/>
      <c r="F98" s="140"/>
      <c r="G98" s="139"/>
      <c r="H98" s="140"/>
      <c r="I98" s="140"/>
      <c r="J98" s="140"/>
      <c r="K98" s="139"/>
      <c r="L98" s="139"/>
      <c r="M98" s="149"/>
      <c r="N98" s="149"/>
      <c r="O98" s="149"/>
      <c r="P98" s="149"/>
      <c r="Q98" s="149"/>
      <c r="R98" s="149"/>
      <c r="S98" s="148"/>
      <c r="T98" s="148"/>
    </row>
    <row r="99" s="119" customFormat="1" ht="30" customHeight="1" spans="1:20">
      <c r="A99" s="144" t="s">
        <v>30</v>
      </c>
      <c r="B99" s="140" t="s">
        <v>327</v>
      </c>
      <c r="C99" s="139"/>
      <c r="D99" s="140"/>
      <c r="E99" s="140"/>
      <c r="F99" s="140"/>
      <c r="G99" s="139"/>
      <c r="H99" s="140"/>
      <c r="I99" s="140"/>
      <c r="J99" s="140"/>
      <c r="K99" s="139"/>
      <c r="L99" s="139"/>
      <c r="M99" s="149">
        <f>SUM(M100:M104)</f>
        <v>1330</v>
      </c>
      <c r="N99" s="149"/>
      <c r="O99" s="149"/>
      <c r="P99" s="149"/>
      <c r="Q99" s="149"/>
      <c r="R99" s="149"/>
      <c r="S99" s="148"/>
      <c r="T99" s="148"/>
    </row>
    <row r="100" s="119" customFormat="1" ht="105" customHeight="1" spans="1:20">
      <c r="A100" s="144">
        <v>36</v>
      </c>
      <c r="B100" s="145" t="s">
        <v>328</v>
      </c>
      <c r="C100" s="144" t="s">
        <v>33</v>
      </c>
      <c r="D100" s="145" t="s">
        <v>329</v>
      </c>
      <c r="E100" s="145" t="s">
        <v>322</v>
      </c>
      <c r="F100" s="145" t="s">
        <v>327</v>
      </c>
      <c r="G100" s="144" t="s">
        <v>87</v>
      </c>
      <c r="H100" s="145" t="s">
        <v>223</v>
      </c>
      <c r="I100" s="145" t="s">
        <v>98</v>
      </c>
      <c r="J100" s="145" t="s">
        <v>330</v>
      </c>
      <c r="K100" s="144">
        <v>52</v>
      </c>
      <c r="L100" s="144">
        <v>183</v>
      </c>
      <c r="M100" s="149">
        <v>80</v>
      </c>
      <c r="N100" s="147" t="s">
        <v>109</v>
      </c>
      <c r="O100" s="147" t="s">
        <v>110</v>
      </c>
      <c r="P100" s="147" t="s">
        <v>286</v>
      </c>
      <c r="Q100" s="147" t="s">
        <v>287</v>
      </c>
      <c r="R100" s="147" t="s">
        <v>52</v>
      </c>
      <c r="S100" s="148" t="s">
        <v>331</v>
      </c>
      <c r="T100" s="148" t="s">
        <v>332</v>
      </c>
    </row>
    <row r="101" s="119" customFormat="1" ht="127" customHeight="1" spans="1:20">
      <c r="A101" s="144">
        <v>37</v>
      </c>
      <c r="B101" s="145" t="s">
        <v>333</v>
      </c>
      <c r="C101" s="144" t="s">
        <v>33</v>
      </c>
      <c r="D101" s="145" t="s">
        <v>334</v>
      </c>
      <c r="E101" s="145" t="s">
        <v>322</v>
      </c>
      <c r="F101" s="145" t="s">
        <v>327</v>
      </c>
      <c r="G101" s="144" t="s">
        <v>87</v>
      </c>
      <c r="H101" s="145" t="s">
        <v>335</v>
      </c>
      <c r="I101" s="145" t="s">
        <v>336</v>
      </c>
      <c r="J101" s="145" t="s">
        <v>337</v>
      </c>
      <c r="K101" s="144">
        <v>1005</v>
      </c>
      <c r="L101" s="144">
        <v>3783</v>
      </c>
      <c r="M101" s="149">
        <v>440</v>
      </c>
      <c r="N101" s="147" t="s">
        <v>264</v>
      </c>
      <c r="O101" s="147" t="s">
        <v>265</v>
      </c>
      <c r="P101" s="147" t="s">
        <v>286</v>
      </c>
      <c r="Q101" s="147" t="s">
        <v>287</v>
      </c>
      <c r="R101" s="147" t="s">
        <v>52</v>
      </c>
      <c r="S101" s="148" t="s">
        <v>338</v>
      </c>
      <c r="T101" s="148" t="s">
        <v>339</v>
      </c>
    </row>
    <row r="102" s="119" customFormat="1" ht="167" customHeight="1" spans="1:20">
      <c r="A102" s="144">
        <v>38</v>
      </c>
      <c r="B102" s="145" t="s">
        <v>340</v>
      </c>
      <c r="C102" s="144" t="s">
        <v>33</v>
      </c>
      <c r="D102" s="146" t="s">
        <v>341</v>
      </c>
      <c r="E102" s="145" t="s">
        <v>322</v>
      </c>
      <c r="F102" s="145" t="s">
        <v>327</v>
      </c>
      <c r="G102" s="147" t="s">
        <v>36</v>
      </c>
      <c r="H102" s="146" t="s">
        <v>342</v>
      </c>
      <c r="I102" s="145" t="s">
        <v>98</v>
      </c>
      <c r="J102" s="146" t="s">
        <v>343</v>
      </c>
      <c r="K102" s="147">
        <v>1053</v>
      </c>
      <c r="L102" s="147">
        <v>3675</v>
      </c>
      <c r="M102" s="147">
        <v>400</v>
      </c>
      <c r="N102" s="147" t="s">
        <v>344</v>
      </c>
      <c r="O102" s="147" t="s">
        <v>345</v>
      </c>
      <c r="P102" s="147" t="s">
        <v>286</v>
      </c>
      <c r="Q102" s="147" t="s">
        <v>287</v>
      </c>
      <c r="R102" s="147" t="s">
        <v>52</v>
      </c>
      <c r="S102" s="146" t="s">
        <v>346</v>
      </c>
      <c r="T102" s="146" t="s">
        <v>347</v>
      </c>
    </row>
    <row r="103" s="118" customFormat="1" ht="93" customHeight="1" spans="1:20">
      <c r="A103" s="144">
        <v>39</v>
      </c>
      <c r="B103" s="145" t="s">
        <v>348</v>
      </c>
      <c r="C103" s="153" t="s">
        <v>33</v>
      </c>
      <c r="D103" s="146" t="s">
        <v>349</v>
      </c>
      <c r="E103" s="145" t="s">
        <v>322</v>
      </c>
      <c r="F103" s="145" t="s">
        <v>327</v>
      </c>
      <c r="G103" s="147" t="s">
        <v>36</v>
      </c>
      <c r="H103" s="146" t="s">
        <v>350</v>
      </c>
      <c r="I103" s="146" t="s">
        <v>179</v>
      </c>
      <c r="J103" s="146" t="s">
        <v>351</v>
      </c>
      <c r="K103" s="147">
        <v>91</v>
      </c>
      <c r="L103" s="147">
        <v>316</v>
      </c>
      <c r="M103" s="147">
        <v>210</v>
      </c>
      <c r="N103" s="147" t="s">
        <v>181</v>
      </c>
      <c r="O103" s="147" t="s">
        <v>182</v>
      </c>
      <c r="P103" s="147" t="s">
        <v>286</v>
      </c>
      <c r="Q103" s="147" t="s">
        <v>287</v>
      </c>
      <c r="R103" s="147" t="s">
        <v>52</v>
      </c>
      <c r="S103" s="146" t="s">
        <v>352</v>
      </c>
      <c r="T103" s="146" t="s">
        <v>353</v>
      </c>
    </row>
    <row r="104" s="123" customFormat="1" ht="94" customHeight="1" spans="1:20">
      <c r="A104" s="144">
        <v>40</v>
      </c>
      <c r="B104" s="145" t="s">
        <v>354</v>
      </c>
      <c r="C104" s="145" t="s">
        <v>33</v>
      </c>
      <c r="D104" s="145" t="s">
        <v>355</v>
      </c>
      <c r="E104" s="145" t="s">
        <v>322</v>
      </c>
      <c r="F104" s="145" t="s">
        <v>327</v>
      </c>
      <c r="G104" s="144" t="s">
        <v>36</v>
      </c>
      <c r="H104" s="145" t="s">
        <v>356</v>
      </c>
      <c r="I104" s="144" t="s">
        <v>107</v>
      </c>
      <c r="J104" s="145" t="s">
        <v>357</v>
      </c>
      <c r="K104" s="147">
        <v>362</v>
      </c>
      <c r="L104" s="147">
        <v>1420</v>
      </c>
      <c r="M104" s="147">
        <v>200</v>
      </c>
      <c r="N104" s="146" t="s">
        <v>164</v>
      </c>
      <c r="O104" s="146" t="s">
        <v>200</v>
      </c>
      <c r="P104" s="146" t="s">
        <v>286</v>
      </c>
      <c r="Q104" s="146" t="s">
        <v>287</v>
      </c>
      <c r="R104" s="146" t="s">
        <v>44</v>
      </c>
      <c r="S104" s="146" t="s">
        <v>358</v>
      </c>
      <c r="T104" s="146" t="s">
        <v>359</v>
      </c>
    </row>
    <row r="105" s="119" customFormat="1" ht="30" customHeight="1" spans="1:20">
      <c r="A105" s="144" t="s">
        <v>30</v>
      </c>
      <c r="B105" s="140" t="s">
        <v>360</v>
      </c>
      <c r="C105" s="139"/>
      <c r="D105" s="140"/>
      <c r="E105" s="140"/>
      <c r="F105" s="140"/>
      <c r="G105" s="139"/>
      <c r="H105" s="140"/>
      <c r="I105" s="140"/>
      <c r="J105" s="140"/>
      <c r="K105" s="139"/>
      <c r="L105" s="139"/>
      <c r="M105" s="149">
        <f>M106</f>
        <v>140</v>
      </c>
      <c r="N105" s="149"/>
      <c r="O105" s="149"/>
      <c r="P105" s="149"/>
      <c r="Q105" s="149"/>
      <c r="R105" s="149"/>
      <c r="S105" s="148"/>
      <c r="T105" s="148"/>
    </row>
    <row r="106" s="119" customFormat="1" ht="120" customHeight="1" spans="1:20">
      <c r="A106" s="144">
        <v>41</v>
      </c>
      <c r="B106" s="145" t="s">
        <v>361</v>
      </c>
      <c r="C106" s="144" t="s">
        <v>33</v>
      </c>
      <c r="D106" s="145" t="s">
        <v>362</v>
      </c>
      <c r="E106" s="145" t="s">
        <v>322</v>
      </c>
      <c r="F106" s="145" t="s">
        <v>360</v>
      </c>
      <c r="G106" s="144" t="s">
        <v>36</v>
      </c>
      <c r="H106" s="145" t="s">
        <v>88</v>
      </c>
      <c r="I106" s="145" t="s">
        <v>89</v>
      </c>
      <c r="J106" s="145" t="s">
        <v>363</v>
      </c>
      <c r="K106" s="144">
        <v>257</v>
      </c>
      <c r="L106" s="144">
        <v>976</v>
      </c>
      <c r="M106" s="149">
        <v>140</v>
      </c>
      <c r="N106" s="147" t="s">
        <v>91</v>
      </c>
      <c r="O106" s="147" t="s">
        <v>92</v>
      </c>
      <c r="P106" s="147" t="s">
        <v>42</v>
      </c>
      <c r="Q106" s="147" t="s">
        <v>43</v>
      </c>
      <c r="R106" s="147" t="s">
        <v>52</v>
      </c>
      <c r="S106" s="148" t="s">
        <v>364</v>
      </c>
      <c r="T106" s="148" t="s">
        <v>365</v>
      </c>
    </row>
    <row r="107" s="119" customFormat="1" ht="30" customHeight="1" spans="1:20">
      <c r="A107" s="144" t="s">
        <v>30</v>
      </c>
      <c r="B107" s="140" t="s">
        <v>366</v>
      </c>
      <c r="C107" s="139"/>
      <c r="D107" s="140"/>
      <c r="E107" s="140"/>
      <c r="F107" s="140"/>
      <c r="G107" s="139"/>
      <c r="H107" s="140"/>
      <c r="I107" s="140"/>
      <c r="J107" s="140"/>
      <c r="K107" s="139"/>
      <c r="L107" s="139"/>
      <c r="M107" s="149"/>
      <c r="N107" s="149"/>
      <c r="O107" s="149"/>
      <c r="P107" s="149"/>
      <c r="Q107" s="149"/>
      <c r="R107" s="149"/>
      <c r="S107" s="148"/>
      <c r="T107" s="148"/>
    </row>
    <row r="108" s="119" customFormat="1" ht="30" customHeight="1" spans="1:20">
      <c r="A108" s="144" t="s">
        <v>30</v>
      </c>
      <c r="B108" s="140" t="s">
        <v>367</v>
      </c>
      <c r="C108" s="139"/>
      <c r="D108" s="140"/>
      <c r="E108" s="140"/>
      <c r="F108" s="140"/>
      <c r="G108" s="139"/>
      <c r="H108" s="140"/>
      <c r="I108" s="140"/>
      <c r="J108" s="140"/>
      <c r="K108" s="139"/>
      <c r="L108" s="139"/>
      <c r="M108" s="149"/>
      <c r="N108" s="149"/>
      <c r="O108" s="149"/>
      <c r="P108" s="149"/>
      <c r="Q108" s="149"/>
      <c r="R108" s="149"/>
      <c r="S108" s="148"/>
      <c r="T108" s="148"/>
    </row>
    <row r="109" s="119" customFormat="1" ht="30" customHeight="1" spans="1:20">
      <c r="A109" s="144" t="s">
        <v>30</v>
      </c>
      <c r="B109" s="140" t="s">
        <v>368</v>
      </c>
      <c r="C109" s="139"/>
      <c r="D109" s="140"/>
      <c r="E109" s="140"/>
      <c r="F109" s="140"/>
      <c r="G109" s="139"/>
      <c r="H109" s="140"/>
      <c r="I109" s="140"/>
      <c r="J109" s="140"/>
      <c r="K109" s="139"/>
      <c r="L109" s="139"/>
      <c r="M109" s="149"/>
      <c r="N109" s="149"/>
      <c r="O109" s="149"/>
      <c r="P109" s="149"/>
      <c r="Q109" s="149"/>
      <c r="R109" s="149"/>
      <c r="S109" s="148"/>
      <c r="T109" s="148"/>
    </row>
    <row r="110" s="119" customFormat="1" ht="30" customHeight="1" spans="1:20">
      <c r="A110" s="144" t="s">
        <v>30</v>
      </c>
      <c r="B110" s="140" t="s">
        <v>369</v>
      </c>
      <c r="C110" s="139"/>
      <c r="D110" s="140"/>
      <c r="E110" s="140"/>
      <c r="F110" s="140"/>
      <c r="G110" s="139"/>
      <c r="H110" s="140"/>
      <c r="I110" s="140"/>
      <c r="J110" s="140"/>
      <c r="K110" s="139"/>
      <c r="L110" s="139"/>
      <c r="M110" s="149">
        <f>SUM(M111:M112)</f>
        <v>765</v>
      </c>
      <c r="N110" s="149"/>
      <c r="O110" s="149"/>
      <c r="P110" s="149"/>
      <c r="Q110" s="149"/>
      <c r="R110" s="149"/>
      <c r="S110" s="148"/>
      <c r="T110" s="148"/>
    </row>
    <row r="111" s="118" customFormat="1" ht="122" customHeight="1" spans="1:20">
      <c r="A111" s="144">
        <v>42</v>
      </c>
      <c r="B111" s="145" t="s">
        <v>370</v>
      </c>
      <c r="C111" s="144" t="s">
        <v>33</v>
      </c>
      <c r="D111" s="145" t="s">
        <v>371</v>
      </c>
      <c r="E111" s="145" t="s">
        <v>322</v>
      </c>
      <c r="F111" s="146" t="s">
        <v>369</v>
      </c>
      <c r="G111" s="144" t="s">
        <v>36</v>
      </c>
      <c r="H111" s="145" t="s">
        <v>229</v>
      </c>
      <c r="I111" s="145" t="s">
        <v>89</v>
      </c>
      <c r="J111" s="145" t="s">
        <v>372</v>
      </c>
      <c r="K111" s="144">
        <v>205</v>
      </c>
      <c r="L111" s="144">
        <v>718</v>
      </c>
      <c r="M111" s="149">
        <v>395</v>
      </c>
      <c r="N111" s="155" t="s">
        <v>135</v>
      </c>
      <c r="O111" s="155" t="s">
        <v>136</v>
      </c>
      <c r="P111" s="147" t="s">
        <v>286</v>
      </c>
      <c r="Q111" s="147" t="s">
        <v>287</v>
      </c>
      <c r="R111" s="147" t="s">
        <v>52</v>
      </c>
      <c r="S111" s="146" t="s">
        <v>373</v>
      </c>
      <c r="T111" s="146" t="s">
        <v>374</v>
      </c>
    </row>
    <row r="112" s="116" customFormat="1" ht="159" customHeight="1" spans="1:20">
      <c r="A112" s="144">
        <v>43</v>
      </c>
      <c r="B112" s="145" t="s">
        <v>375</v>
      </c>
      <c r="C112" s="144" t="s">
        <v>33</v>
      </c>
      <c r="D112" s="146" t="s">
        <v>376</v>
      </c>
      <c r="E112" s="145" t="s">
        <v>322</v>
      </c>
      <c r="F112" s="146" t="s">
        <v>369</v>
      </c>
      <c r="G112" s="144" t="s">
        <v>36</v>
      </c>
      <c r="H112" s="146" t="s">
        <v>284</v>
      </c>
      <c r="I112" s="145" t="s">
        <v>336</v>
      </c>
      <c r="J112" s="146" t="s">
        <v>377</v>
      </c>
      <c r="K112" s="147">
        <v>394</v>
      </c>
      <c r="L112" s="147">
        <v>1355</v>
      </c>
      <c r="M112" s="147">
        <v>370</v>
      </c>
      <c r="N112" s="147" t="s">
        <v>264</v>
      </c>
      <c r="O112" s="147" t="s">
        <v>265</v>
      </c>
      <c r="P112" s="147" t="s">
        <v>286</v>
      </c>
      <c r="Q112" s="147" t="s">
        <v>287</v>
      </c>
      <c r="R112" s="147" t="s">
        <v>52</v>
      </c>
      <c r="S112" s="146" t="s">
        <v>378</v>
      </c>
      <c r="T112" s="146" t="s">
        <v>379</v>
      </c>
    </row>
    <row r="113" s="119" customFormat="1" ht="30" customHeight="1" spans="1:20">
      <c r="A113" s="139" t="s">
        <v>28</v>
      </c>
      <c r="B113" s="140" t="s">
        <v>380</v>
      </c>
      <c r="C113" s="139"/>
      <c r="D113" s="140"/>
      <c r="E113" s="140"/>
      <c r="F113" s="140"/>
      <c r="G113" s="139"/>
      <c r="H113" s="140"/>
      <c r="I113" s="140"/>
      <c r="J113" s="140"/>
      <c r="K113" s="139"/>
      <c r="L113" s="139"/>
      <c r="M113" s="166">
        <f>M114+M115+M120</f>
        <v>3096</v>
      </c>
      <c r="N113" s="149"/>
      <c r="O113" s="149"/>
      <c r="P113" s="149"/>
      <c r="Q113" s="149"/>
      <c r="R113" s="149"/>
      <c r="S113" s="148"/>
      <c r="T113" s="148"/>
    </row>
    <row r="114" s="119" customFormat="1" ht="30" customHeight="1" spans="1:20">
      <c r="A114" s="144" t="s">
        <v>30</v>
      </c>
      <c r="B114" s="140" t="s">
        <v>381</v>
      </c>
      <c r="C114" s="139"/>
      <c r="D114" s="140"/>
      <c r="E114" s="140"/>
      <c r="F114" s="140"/>
      <c r="G114" s="139"/>
      <c r="H114" s="140"/>
      <c r="I114" s="140"/>
      <c r="J114" s="140"/>
      <c r="K114" s="139"/>
      <c r="L114" s="139"/>
      <c r="M114" s="149"/>
      <c r="N114" s="149"/>
      <c r="O114" s="149"/>
      <c r="P114" s="149"/>
      <c r="Q114" s="149"/>
      <c r="R114" s="149"/>
      <c r="S114" s="148"/>
      <c r="T114" s="148"/>
    </row>
    <row r="115" s="119" customFormat="1" ht="30" customHeight="1" spans="1:20">
      <c r="A115" s="144" t="s">
        <v>30</v>
      </c>
      <c r="B115" s="140" t="s">
        <v>382</v>
      </c>
      <c r="C115" s="139"/>
      <c r="D115" s="140"/>
      <c r="E115" s="140"/>
      <c r="F115" s="140"/>
      <c r="G115" s="139"/>
      <c r="H115" s="140"/>
      <c r="I115" s="140"/>
      <c r="J115" s="140"/>
      <c r="K115" s="139"/>
      <c r="L115" s="139"/>
      <c r="M115" s="149">
        <f>SUM(M116:M118)</f>
        <v>211</v>
      </c>
      <c r="N115" s="149"/>
      <c r="O115" s="149"/>
      <c r="P115" s="149"/>
      <c r="Q115" s="149"/>
      <c r="R115" s="149"/>
      <c r="S115" s="148"/>
      <c r="T115" s="148"/>
    </row>
    <row r="116" s="118" customFormat="1" ht="120" customHeight="1" spans="1:20">
      <c r="A116" s="144">
        <v>44</v>
      </c>
      <c r="B116" s="145" t="s">
        <v>383</v>
      </c>
      <c r="C116" s="144" t="s">
        <v>33</v>
      </c>
      <c r="D116" s="145" t="s">
        <v>384</v>
      </c>
      <c r="E116" s="145" t="s">
        <v>322</v>
      </c>
      <c r="F116" s="145" t="s">
        <v>382</v>
      </c>
      <c r="G116" s="144" t="s">
        <v>36</v>
      </c>
      <c r="H116" s="145" t="s">
        <v>385</v>
      </c>
      <c r="I116" s="145" t="s">
        <v>98</v>
      </c>
      <c r="J116" s="145" t="s">
        <v>386</v>
      </c>
      <c r="K116" s="144">
        <v>164</v>
      </c>
      <c r="L116" s="144">
        <v>628</v>
      </c>
      <c r="M116" s="147">
        <v>150</v>
      </c>
      <c r="N116" s="147" t="s">
        <v>100</v>
      </c>
      <c r="O116" s="147" t="s">
        <v>101</v>
      </c>
      <c r="P116" s="147" t="s">
        <v>42</v>
      </c>
      <c r="Q116" s="155" t="s">
        <v>43</v>
      </c>
      <c r="R116" s="147" t="s">
        <v>52</v>
      </c>
      <c r="S116" s="146" t="s">
        <v>387</v>
      </c>
      <c r="T116" s="146" t="s">
        <v>388</v>
      </c>
    </row>
    <row r="117" s="118" customFormat="1" ht="120" customHeight="1" spans="1:20">
      <c r="A117" s="144">
        <v>45</v>
      </c>
      <c r="B117" s="145" t="s">
        <v>389</v>
      </c>
      <c r="C117" s="144" t="s">
        <v>33</v>
      </c>
      <c r="D117" s="145" t="s">
        <v>390</v>
      </c>
      <c r="E117" s="145" t="s">
        <v>322</v>
      </c>
      <c r="F117" s="145" t="s">
        <v>382</v>
      </c>
      <c r="G117" s="144" t="s">
        <v>36</v>
      </c>
      <c r="H117" s="145" t="s">
        <v>335</v>
      </c>
      <c r="I117" s="145" t="s">
        <v>179</v>
      </c>
      <c r="J117" s="145" t="s">
        <v>391</v>
      </c>
      <c r="K117" s="144">
        <v>52</v>
      </c>
      <c r="L117" s="144">
        <v>156</v>
      </c>
      <c r="M117" s="149">
        <v>36</v>
      </c>
      <c r="N117" s="147" t="s">
        <v>264</v>
      </c>
      <c r="O117" s="147" t="s">
        <v>265</v>
      </c>
      <c r="P117" s="147" t="s">
        <v>42</v>
      </c>
      <c r="Q117" s="147" t="s">
        <v>43</v>
      </c>
      <c r="R117" s="147" t="s">
        <v>52</v>
      </c>
      <c r="S117" s="148" t="s">
        <v>392</v>
      </c>
      <c r="T117" s="148" t="s">
        <v>393</v>
      </c>
    </row>
    <row r="118" s="118" customFormat="1" ht="117" customHeight="1" spans="1:20">
      <c r="A118" s="144">
        <v>46</v>
      </c>
      <c r="B118" s="145" t="s">
        <v>394</v>
      </c>
      <c r="C118" s="144" t="s">
        <v>33</v>
      </c>
      <c r="D118" s="145" t="s">
        <v>395</v>
      </c>
      <c r="E118" s="145" t="s">
        <v>322</v>
      </c>
      <c r="F118" s="145" t="s">
        <v>382</v>
      </c>
      <c r="G118" s="144" t="s">
        <v>36</v>
      </c>
      <c r="H118" s="145" t="s">
        <v>396</v>
      </c>
      <c r="I118" s="145" t="s">
        <v>98</v>
      </c>
      <c r="J118" s="145" t="s">
        <v>397</v>
      </c>
      <c r="K118" s="144">
        <v>12</v>
      </c>
      <c r="L118" s="144">
        <v>35</v>
      </c>
      <c r="M118" s="147">
        <v>25</v>
      </c>
      <c r="N118" s="147" t="s">
        <v>109</v>
      </c>
      <c r="O118" s="147" t="s">
        <v>110</v>
      </c>
      <c r="P118" s="147" t="s">
        <v>42</v>
      </c>
      <c r="Q118" s="147" t="s">
        <v>43</v>
      </c>
      <c r="R118" s="147" t="s">
        <v>52</v>
      </c>
      <c r="S118" s="146" t="s">
        <v>398</v>
      </c>
      <c r="T118" s="146" t="s">
        <v>399</v>
      </c>
    </row>
    <row r="119" s="119" customFormat="1" ht="30" customHeight="1" spans="1:20">
      <c r="A119" s="144" t="s">
        <v>30</v>
      </c>
      <c r="B119" s="140" t="s">
        <v>400</v>
      </c>
      <c r="C119" s="139"/>
      <c r="D119" s="140"/>
      <c r="E119" s="140"/>
      <c r="F119" s="140"/>
      <c r="G119" s="139"/>
      <c r="H119" s="140"/>
      <c r="I119" s="140"/>
      <c r="J119" s="140"/>
      <c r="K119" s="139"/>
      <c r="L119" s="139"/>
      <c r="M119" s="149"/>
      <c r="N119" s="149"/>
      <c r="O119" s="149"/>
      <c r="P119" s="149"/>
      <c r="Q119" s="149"/>
      <c r="R119" s="149"/>
      <c r="S119" s="148"/>
      <c r="T119" s="148"/>
    </row>
    <row r="120" s="119" customFormat="1" ht="30" customHeight="1" spans="1:20">
      <c r="A120" s="169" t="s">
        <v>30</v>
      </c>
      <c r="B120" s="170" t="s">
        <v>401</v>
      </c>
      <c r="C120" s="171"/>
      <c r="D120" s="170"/>
      <c r="E120" s="170"/>
      <c r="F120" s="170"/>
      <c r="G120" s="171"/>
      <c r="H120" s="170"/>
      <c r="I120" s="170"/>
      <c r="J120" s="170"/>
      <c r="K120" s="171"/>
      <c r="L120" s="171"/>
      <c r="M120" s="172">
        <f>SUM(M121:M127)</f>
        <v>2885</v>
      </c>
      <c r="N120" s="172"/>
      <c r="O120" s="172"/>
      <c r="P120" s="172"/>
      <c r="Q120" s="172"/>
      <c r="R120" s="172"/>
      <c r="S120" s="173"/>
      <c r="T120" s="173"/>
    </row>
    <row r="121" s="121" customFormat="1" ht="138" customHeight="1" spans="1:20">
      <c r="A121" s="147">
        <v>47</v>
      </c>
      <c r="B121" s="145" t="s">
        <v>402</v>
      </c>
      <c r="C121" s="144" t="s">
        <v>33</v>
      </c>
      <c r="D121" s="146" t="s">
        <v>403</v>
      </c>
      <c r="E121" s="145" t="s">
        <v>322</v>
      </c>
      <c r="F121" s="145" t="s">
        <v>401</v>
      </c>
      <c r="G121" s="147" t="s">
        <v>36</v>
      </c>
      <c r="H121" s="146" t="s">
        <v>404</v>
      </c>
      <c r="I121" s="146" t="s">
        <v>179</v>
      </c>
      <c r="J121" s="146" t="s">
        <v>405</v>
      </c>
      <c r="K121" s="147">
        <v>678</v>
      </c>
      <c r="L121" s="147">
        <v>2206</v>
      </c>
      <c r="M121" s="147">
        <v>220</v>
      </c>
      <c r="N121" s="147" t="s">
        <v>109</v>
      </c>
      <c r="O121" s="147" t="s">
        <v>110</v>
      </c>
      <c r="P121" s="147" t="s">
        <v>42</v>
      </c>
      <c r="Q121" s="144" t="s">
        <v>43</v>
      </c>
      <c r="R121" s="147" t="s">
        <v>52</v>
      </c>
      <c r="S121" s="146" t="s">
        <v>406</v>
      </c>
      <c r="T121" s="146" t="s">
        <v>407</v>
      </c>
    </row>
    <row r="122" s="118" customFormat="1" ht="106" customHeight="1" spans="1:20">
      <c r="A122" s="147">
        <v>48</v>
      </c>
      <c r="B122" s="145" t="s">
        <v>408</v>
      </c>
      <c r="C122" s="144" t="s">
        <v>33</v>
      </c>
      <c r="D122" s="145" t="s">
        <v>409</v>
      </c>
      <c r="E122" s="145" t="s">
        <v>322</v>
      </c>
      <c r="F122" s="145" t="s">
        <v>401</v>
      </c>
      <c r="G122" s="144" t="s">
        <v>36</v>
      </c>
      <c r="H122" s="145" t="s">
        <v>97</v>
      </c>
      <c r="I122" s="145" t="s">
        <v>89</v>
      </c>
      <c r="J122" s="145" t="s">
        <v>410</v>
      </c>
      <c r="K122" s="153">
        <v>270</v>
      </c>
      <c r="L122" s="153">
        <v>1093</v>
      </c>
      <c r="M122" s="147">
        <v>380</v>
      </c>
      <c r="N122" s="147" t="s">
        <v>100</v>
      </c>
      <c r="O122" s="147" t="s">
        <v>101</v>
      </c>
      <c r="P122" s="147" t="s">
        <v>42</v>
      </c>
      <c r="Q122" s="155" t="s">
        <v>43</v>
      </c>
      <c r="R122" s="147" t="s">
        <v>52</v>
      </c>
      <c r="S122" s="146" t="s">
        <v>411</v>
      </c>
      <c r="T122" s="146" t="s">
        <v>412</v>
      </c>
    </row>
    <row r="123" s="118" customFormat="1" ht="102" customHeight="1" spans="1:20">
      <c r="A123" s="147">
        <v>49</v>
      </c>
      <c r="B123" s="145" t="s">
        <v>413</v>
      </c>
      <c r="C123" s="144" t="s">
        <v>33</v>
      </c>
      <c r="D123" s="145" t="s">
        <v>414</v>
      </c>
      <c r="E123" s="145" t="s">
        <v>322</v>
      </c>
      <c r="F123" s="145" t="s">
        <v>401</v>
      </c>
      <c r="G123" s="144" t="s">
        <v>36</v>
      </c>
      <c r="H123" s="145" t="s">
        <v>415</v>
      </c>
      <c r="I123" s="145" t="s">
        <v>98</v>
      </c>
      <c r="J123" s="145" t="s">
        <v>416</v>
      </c>
      <c r="K123" s="144">
        <v>67</v>
      </c>
      <c r="L123" s="144">
        <v>244</v>
      </c>
      <c r="M123" s="147">
        <v>900</v>
      </c>
      <c r="N123" s="144" t="s">
        <v>251</v>
      </c>
      <c r="O123" s="144" t="s">
        <v>252</v>
      </c>
      <c r="P123" s="144" t="s">
        <v>42</v>
      </c>
      <c r="Q123" s="144" t="s">
        <v>43</v>
      </c>
      <c r="R123" s="147" t="s">
        <v>52</v>
      </c>
      <c r="S123" s="157" t="s">
        <v>417</v>
      </c>
      <c r="T123" s="157" t="s">
        <v>418</v>
      </c>
    </row>
    <row r="124" s="118" customFormat="1" ht="101" customHeight="1" spans="1:20">
      <c r="A124" s="147">
        <v>50</v>
      </c>
      <c r="B124" s="145" t="s">
        <v>419</v>
      </c>
      <c r="C124" s="144" t="s">
        <v>33</v>
      </c>
      <c r="D124" s="145" t="s">
        <v>420</v>
      </c>
      <c r="E124" s="145" t="s">
        <v>322</v>
      </c>
      <c r="F124" s="145" t="s">
        <v>401</v>
      </c>
      <c r="G124" s="144" t="s">
        <v>36</v>
      </c>
      <c r="H124" s="145" t="s">
        <v>249</v>
      </c>
      <c r="I124" s="145" t="s">
        <v>98</v>
      </c>
      <c r="J124" s="145" t="s">
        <v>421</v>
      </c>
      <c r="K124" s="144">
        <v>223</v>
      </c>
      <c r="L124" s="144">
        <v>782</v>
      </c>
      <c r="M124" s="147">
        <v>680</v>
      </c>
      <c r="N124" s="144" t="s">
        <v>251</v>
      </c>
      <c r="O124" s="144" t="s">
        <v>252</v>
      </c>
      <c r="P124" s="144" t="s">
        <v>42</v>
      </c>
      <c r="Q124" s="144" t="s">
        <v>43</v>
      </c>
      <c r="R124" s="147" t="s">
        <v>52</v>
      </c>
      <c r="S124" s="157" t="s">
        <v>422</v>
      </c>
      <c r="T124" s="157" t="s">
        <v>423</v>
      </c>
    </row>
    <row r="125" s="118" customFormat="1" ht="128" customHeight="1" spans="1:20">
      <c r="A125" s="144">
        <v>51</v>
      </c>
      <c r="B125" s="146" t="s">
        <v>424</v>
      </c>
      <c r="C125" s="144" t="s">
        <v>33</v>
      </c>
      <c r="D125" s="154" t="s">
        <v>425</v>
      </c>
      <c r="E125" s="145" t="s">
        <v>322</v>
      </c>
      <c r="F125" s="145" t="s">
        <v>401</v>
      </c>
      <c r="G125" s="144" t="s">
        <v>36</v>
      </c>
      <c r="H125" s="145" t="s">
        <v>426</v>
      </c>
      <c r="I125" s="144" t="s">
        <v>38</v>
      </c>
      <c r="J125" s="145" t="s">
        <v>427</v>
      </c>
      <c r="K125" s="153">
        <v>230</v>
      </c>
      <c r="L125" s="153">
        <v>881</v>
      </c>
      <c r="M125" s="147">
        <v>397</v>
      </c>
      <c r="N125" s="146" t="s">
        <v>100</v>
      </c>
      <c r="O125" s="146" t="s">
        <v>428</v>
      </c>
      <c r="P125" s="146" t="s">
        <v>42</v>
      </c>
      <c r="Q125" s="165" t="s">
        <v>43</v>
      </c>
      <c r="R125" s="146" t="s">
        <v>44</v>
      </c>
      <c r="S125" s="146" t="s">
        <v>429</v>
      </c>
      <c r="T125" s="146" t="s">
        <v>430</v>
      </c>
    </row>
    <row r="126" s="118" customFormat="1" ht="133" customHeight="1" spans="1:20">
      <c r="A126" s="144">
        <v>52</v>
      </c>
      <c r="B126" s="145" t="s">
        <v>431</v>
      </c>
      <c r="C126" s="153" t="s">
        <v>33</v>
      </c>
      <c r="D126" s="154" t="s">
        <v>432</v>
      </c>
      <c r="E126" s="145" t="s">
        <v>322</v>
      </c>
      <c r="F126" s="145" t="s">
        <v>401</v>
      </c>
      <c r="G126" s="153" t="s">
        <v>36</v>
      </c>
      <c r="H126" s="154" t="s">
        <v>433</v>
      </c>
      <c r="I126" s="153" t="s">
        <v>107</v>
      </c>
      <c r="J126" s="154" t="s">
        <v>434</v>
      </c>
      <c r="K126" s="147">
        <v>150</v>
      </c>
      <c r="L126" s="147">
        <v>482</v>
      </c>
      <c r="M126" s="147">
        <v>260</v>
      </c>
      <c r="N126" s="146" t="s">
        <v>435</v>
      </c>
      <c r="O126" s="146" t="s">
        <v>436</v>
      </c>
      <c r="P126" s="146" t="s">
        <v>42</v>
      </c>
      <c r="Q126" s="146" t="s">
        <v>43</v>
      </c>
      <c r="R126" s="146" t="s">
        <v>44</v>
      </c>
      <c r="S126" s="146" t="s">
        <v>437</v>
      </c>
      <c r="T126" s="146" t="s">
        <v>438</v>
      </c>
    </row>
    <row r="127" s="118" customFormat="1" ht="88" customHeight="1" spans="1:20">
      <c r="A127" s="144">
        <v>53</v>
      </c>
      <c r="B127" s="146" t="s">
        <v>439</v>
      </c>
      <c r="C127" s="145" t="s">
        <v>33</v>
      </c>
      <c r="D127" s="145" t="s">
        <v>440</v>
      </c>
      <c r="E127" s="145" t="s">
        <v>322</v>
      </c>
      <c r="F127" s="145" t="s">
        <v>401</v>
      </c>
      <c r="G127" s="144" t="s">
        <v>36</v>
      </c>
      <c r="H127" s="145" t="s">
        <v>441</v>
      </c>
      <c r="I127" s="145" t="s">
        <v>442</v>
      </c>
      <c r="J127" s="145" t="s">
        <v>443</v>
      </c>
      <c r="K127" s="144">
        <v>150</v>
      </c>
      <c r="L127" s="144">
        <v>545</v>
      </c>
      <c r="M127" s="149">
        <v>48</v>
      </c>
      <c r="N127" s="157" t="s">
        <v>251</v>
      </c>
      <c r="O127" s="157" t="s">
        <v>444</v>
      </c>
      <c r="P127" s="144" t="s">
        <v>42</v>
      </c>
      <c r="Q127" s="144" t="s">
        <v>43</v>
      </c>
      <c r="R127" s="147" t="s">
        <v>44</v>
      </c>
      <c r="S127" s="157" t="s">
        <v>445</v>
      </c>
      <c r="T127" s="157" t="s">
        <v>446</v>
      </c>
    </row>
    <row r="128" s="119" customFormat="1" ht="30" customHeight="1" spans="1:20">
      <c r="A128" s="139" t="s">
        <v>28</v>
      </c>
      <c r="B128" s="140" t="s">
        <v>447</v>
      </c>
      <c r="C128" s="139"/>
      <c r="D128" s="140"/>
      <c r="E128" s="140"/>
      <c r="F128" s="140"/>
      <c r="G128" s="139"/>
      <c r="H128" s="140"/>
      <c r="I128" s="140"/>
      <c r="J128" s="140"/>
      <c r="K128" s="139"/>
      <c r="L128" s="139"/>
      <c r="M128" s="149"/>
      <c r="N128" s="149"/>
      <c r="O128" s="149"/>
      <c r="P128" s="149"/>
      <c r="Q128" s="149"/>
      <c r="R128" s="149"/>
      <c r="S128" s="148"/>
      <c r="T128" s="148"/>
    </row>
    <row r="129" s="119" customFormat="1" ht="30" customHeight="1" spans="1:20">
      <c r="A129" s="144" t="s">
        <v>30</v>
      </c>
      <c r="B129" s="140" t="s">
        <v>448</v>
      </c>
      <c r="C129" s="139"/>
      <c r="D129" s="140"/>
      <c r="E129" s="140"/>
      <c r="F129" s="140"/>
      <c r="G129" s="139"/>
      <c r="H129" s="140"/>
      <c r="I129" s="140"/>
      <c r="J129" s="140"/>
      <c r="K129" s="139"/>
      <c r="L129" s="139"/>
      <c r="M129" s="149"/>
      <c r="N129" s="149"/>
      <c r="O129" s="149"/>
      <c r="P129" s="149"/>
      <c r="Q129" s="149"/>
      <c r="R129" s="149"/>
      <c r="S129" s="148"/>
      <c r="T129" s="148"/>
    </row>
    <row r="130" s="119" customFormat="1" ht="30" customHeight="1" spans="1:20">
      <c r="A130" s="144" t="s">
        <v>30</v>
      </c>
      <c r="B130" s="140" t="s">
        <v>449</v>
      </c>
      <c r="C130" s="139"/>
      <c r="D130" s="140"/>
      <c r="E130" s="140"/>
      <c r="F130" s="140"/>
      <c r="G130" s="139"/>
      <c r="H130" s="140"/>
      <c r="I130" s="140"/>
      <c r="J130" s="140"/>
      <c r="K130" s="139"/>
      <c r="L130" s="139"/>
      <c r="M130" s="149"/>
      <c r="N130" s="149"/>
      <c r="O130" s="149"/>
      <c r="P130" s="149"/>
      <c r="Q130" s="149"/>
      <c r="R130" s="149"/>
      <c r="S130" s="148"/>
      <c r="T130" s="148"/>
    </row>
    <row r="131" s="119" customFormat="1" ht="30" customHeight="1" spans="1:20">
      <c r="A131" s="144" t="s">
        <v>30</v>
      </c>
      <c r="B131" s="140" t="s">
        <v>450</v>
      </c>
      <c r="C131" s="139"/>
      <c r="D131" s="140"/>
      <c r="E131" s="140"/>
      <c r="F131" s="140"/>
      <c r="G131" s="139"/>
      <c r="H131" s="140"/>
      <c r="I131" s="140"/>
      <c r="J131" s="140"/>
      <c r="K131" s="139"/>
      <c r="L131" s="139"/>
      <c r="M131" s="149"/>
      <c r="N131" s="149"/>
      <c r="O131" s="149"/>
      <c r="P131" s="149"/>
      <c r="Q131" s="149"/>
      <c r="R131" s="149"/>
      <c r="S131" s="148"/>
      <c r="T131" s="148"/>
    </row>
    <row r="132" s="119" customFormat="1" ht="30" customHeight="1" spans="1:20">
      <c r="A132" s="144" t="s">
        <v>30</v>
      </c>
      <c r="B132" s="140" t="s">
        <v>451</v>
      </c>
      <c r="C132" s="139"/>
      <c r="D132" s="140"/>
      <c r="E132" s="140"/>
      <c r="F132" s="140"/>
      <c r="G132" s="139"/>
      <c r="H132" s="140"/>
      <c r="I132" s="140"/>
      <c r="J132" s="140"/>
      <c r="K132" s="139"/>
      <c r="L132" s="139"/>
      <c r="M132" s="149"/>
      <c r="N132" s="149"/>
      <c r="O132" s="149"/>
      <c r="P132" s="149"/>
      <c r="Q132" s="149"/>
      <c r="R132" s="149"/>
      <c r="S132" s="148"/>
      <c r="T132" s="148"/>
    </row>
    <row r="133" s="119" customFormat="1" ht="30" customHeight="1" spans="1:20">
      <c r="A133" s="144" t="s">
        <v>30</v>
      </c>
      <c r="B133" s="140" t="s">
        <v>452</v>
      </c>
      <c r="C133" s="139"/>
      <c r="D133" s="140"/>
      <c r="E133" s="140"/>
      <c r="F133" s="140"/>
      <c r="G133" s="139"/>
      <c r="H133" s="140"/>
      <c r="I133" s="140"/>
      <c r="J133" s="140"/>
      <c r="K133" s="139"/>
      <c r="L133" s="139"/>
      <c r="M133" s="149"/>
      <c r="N133" s="149"/>
      <c r="O133" s="149"/>
      <c r="P133" s="149"/>
      <c r="Q133" s="149"/>
      <c r="R133" s="149"/>
      <c r="S133" s="148"/>
      <c r="T133" s="148"/>
    </row>
    <row r="134" s="119" customFormat="1" ht="30" customHeight="1" spans="1:20">
      <c r="A134" s="144" t="s">
        <v>30</v>
      </c>
      <c r="B134" s="140" t="s">
        <v>453</v>
      </c>
      <c r="C134" s="139"/>
      <c r="D134" s="140"/>
      <c r="E134" s="140"/>
      <c r="F134" s="140"/>
      <c r="G134" s="139"/>
      <c r="H134" s="140"/>
      <c r="I134" s="140"/>
      <c r="J134" s="140"/>
      <c r="K134" s="139"/>
      <c r="L134" s="139"/>
      <c r="M134" s="149"/>
      <c r="N134" s="149"/>
      <c r="O134" s="149"/>
      <c r="P134" s="149"/>
      <c r="Q134" s="149"/>
      <c r="R134" s="149"/>
      <c r="S134" s="148"/>
      <c r="T134" s="148"/>
    </row>
    <row r="135" s="119" customFormat="1" ht="30" customHeight="1" spans="1:20">
      <c r="A135" s="139" t="s">
        <v>26</v>
      </c>
      <c r="B135" s="140" t="s">
        <v>454</v>
      </c>
      <c r="C135" s="139"/>
      <c r="D135" s="140"/>
      <c r="E135" s="140"/>
      <c r="F135" s="140"/>
      <c r="G135" s="139"/>
      <c r="H135" s="140"/>
      <c r="I135" s="140"/>
      <c r="J135" s="140"/>
      <c r="K135" s="139"/>
      <c r="L135" s="139"/>
      <c r="M135" s="166">
        <f>M136</f>
        <v>298</v>
      </c>
      <c r="N135" s="149"/>
      <c r="O135" s="149"/>
      <c r="P135" s="149"/>
      <c r="Q135" s="149"/>
      <c r="R135" s="149"/>
      <c r="S135" s="148"/>
      <c r="T135" s="148"/>
    </row>
    <row r="136" s="119" customFormat="1" ht="30" customHeight="1" spans="1:20">
      <c r="A136" s="139" t="s">
        <v>28</v>
      </c>
      <c r="B136" s="140" t="s">
        <v>454</v>
      </c>
      <c r="C136" s="139"/>
      <c r="D136" s="140"/>
      <c r="E136" s="140"/>
      <c r="F136" s="140"/>
      <c r="G136" s="139"/>
      <c r="H136" s="140"/>
      <c r="I136" s="140"/>
      <c r="J136" s="140"/>
      <c r="K136" s="139"/>
      <c r="L136" s="139"/>
      <c r="M136" s="166">
        <f>M139</f>
        <v>298</v>
      </c>
      <c r="N136" s="149"/>
      <c r="O136" s="149"/>
      <c r="P136" s="149"/>
      <c r="Q136" s="149"/>
      <c r="R136" s="149"/>
      <c r="S136" s="148"/>
      <c r="T136" s="148"/>
    </row>
    <row r="137" s="119" customFormat="1" ht="30" customHeight="1" spans="1:20">
      <c r="A137" s="144" t="s">
        <v>30</v>
      </c>
      <c r="B137" s="140" t="s">
        <v>455</v>
      </c>
      <c r="C137" s="139"/>
      <c r="D137" s="140"/>
      <c r="E137" s="140"/>
      <c r="F137" s="140"/>
      <c r="G137" s="139"/>
      <c r="H137" s="140"/>
      <c r="I137" s="140"/>
      <c r="J137" s="140"/>
      <c r="K137" s="139"/>
      <c r="L137" s="139"/>
      <c r="M137" s="149"/>
      <c r="N137" s="149"/>
      <c r="O137" s="149"/>
      <c r="P137" s="149"/>
      <c r="Q137" s="149"/>
      <c r="R137" s="149"/>
      <c r="S137" s="148"/>
      <c r="T137" s="148"/>
    </row>
    <row r="138" s="119" customFormat="1" ht="30" customHeight="1" spans="1:20">
      <c r="A138" s="144" t="s">
        <v>30</v>
      </c>
      <c r="B138" s="140" t="s">
        <v>456</v>
      </c>
      <c r="C138" s="139"/>
      <c r="D138" s="140"/>
      <c r="E138" s="140"/>
      <c r="F138" s="140"/>
      <c r="G138" s="139"/>
      <c r="H138" s="140"/>
      <c r="I138" s="140"/>
      <c r="J138" s="140"/>
      <c r="K138" s="139"/>
      <c r="L138" s="139"/>
      <c r="M138" s="149"/>
      <c r="N138" s="149"/>
      <c r="O138" s="149"/>
      <c r="P138" s="149"/>
      <c r="Q138" s="149"/>
      <c r="R138" s="149"/>
      <c r="S138" s="148"/>
      <c r="T138" s="148"/>
    </row>
    <row r="139" s="119" customFormat="1" ht="30" customHeight="1" spans="1:20">
      <c r="A139" s="144" t="s">
        <v>30</v>
      </c>
      <c r="B139" s="140" t="s">
        <v>457</v>
      </c>
      <c r="C139" s="139"/>
      <c r="D139" s="140"/>
      <c r="E139" s="140"/>
      <c r="F139" s="140"/>
      <c r="G139" s="139"/>
      <c r="H139" s="140"/>
      <c r="I139" s="140"/>
      <c r="J139" s="140"/>
      <c r="K139" s="139"/>
      <c r="L139" s="139"/>
      <c r="M139" s="149">
        <f>M140</f>
        <v>298</v>
      </c>
      <c r="N139" s="149"/>
      <c r="O139" s="149"/>
      <c r="P139" s="149"/>
      <c r="Q139" s="149"/>
      <c r="R139" s="149"/>
      <c r="S139" s="148"/>
      <c r="T139" s="148"/>
    </row>
    <row r="140" s="119" customFormat="1" ht="82" customHeight="1" spans="1:20">
      <c r="A140" s="144">
        <v>54</v>
      </c>
      <c r="B140" s="145" t="s">
        <v>458</v>
      </c>
      <c r="C140" s="144" t="s">
        <v>33</v>
      </c>
      <c r="D140" s="145" t="s">
        <v>459</v>
      </c>
      <c r="E140" s="145" t="s">
        <v>454</v>
      </c>
      <c r="F140" s="145" t="s">
        <v>457</v>
      </c>
      <c r="G140" s="144" t="s">
        <v>36</v>
      </c>
      <c r="H140" s="145" t="s">
        <v>460</v>
      </c>
      <c r="I140" s="145" t="s">
        <v>336</v>
      </c>
      <c r="J140" s="145" t="s">
        <v>461</v>
      </c>
      <c r="K140" s="144">
        <v>30</v>
      </c>
      <c r="L140" s="144">
        <v>105</v>
      </c>
      <c r="M140" s="149">
        <v>298</v>
      </c>
      <c r="N140" s="155" t="s">
        <v>135</v>
      </c>
      <c r="O140" s="155" t="s">
        <v>136</v>
      </c>
      <c r="P140" s="147" t="s">
        <v>211</v>
      </c>
      <c r="Q140" s="147" t="s">
        <v>212</v>
      </c>
      <c r="R140" s="147" t="s">
        <v>44</v>
      </c>
      <c r="S140" s="165" t="s">
        <v>462</v>
      </c>
      <c r="T140" s="148" t="s">
        <v>463</v>
      </c>
    </row>
    <row r="141" s="119" customFormat="1" ht="30" customHeight="1" spans="1:20">
      <c r="A141" s="144" t="s">
        <v>30</v>
      </c>
      <c r="B141" s="140" t="s">
        <v>464</v>
      </c>
      <c r="C141" s="139"/>
      <c r="D141" s="140"/>
      <c r="E141" s="140"/>
      <c r="F141" s="140"/>
      <c r="G141" s="139"/>
      <c r="H141" s="140"/>
      <c r="I141" s="140"/>
      <c r="J141" s="140"/>
      <c r="K141" s="139"/>
      <c r="L141" s="139"/>
      <c r="M141" s="149"/>
      <c r="N141" s="149"/>
      <c r="O141" s="149"/>
      <c r="P141" s="149"/>
      <c r="Q141" s="149"/>
      <c r="R141" s="149"/>
      <c r="S141" s="148"/>
      <c r="T141" s="148"/>
    </row>
    <row r="142" s="119" customFormat="1" ht="30" customHeight="1" spans="1:20">
      <c r="A142" s="144" t="s">
        <v>30</v>
      </c>
      <c r="B142" s="140" t="s">
        <v>465</v>
      </c>
      <c r="C142" s="139"/>
      <c r="D142" s="140"/>
      <c r="E142" s="140"/>
      <c r="F142" s="140"/>
      <c r="G142" s="139"/>
      <c r="H142" s="140"/>
      <c r="I142" s="140"/>
      <c r="J142" s="140"/>
      <c r="K142" s="139"/>
      <c r="L142" s="139"/>
      <c r="M142" s="149"/>
      <c r="N142" s="149"/>
      <c r="O142" s="149"/>
      <c r="P142" s="149"/>
      <c r="Q142" s="149"/>
      <c r="R142" s="149"/>
      <c r="S142" s="148"/>
      <c r="T142" s="148"/>
    </row>
    <row r="143" s="119" customFormat="1" ht="30" customHeight="1" spans="1:20">
      <c r="A143" s="144" t="s">
        <v>30</v>
      </c>
      <c r="B143" s="140" t="s">
        <v>466</v>
      </c>
      <c r="C143" s="139"/>
      <c r="D143" s="140"/>
      <c r="E143" s="140"/>
      <c r="F143" s="140"/>
      <c r="G143" s="139"/>
      <c r="H143" s="140"/>
      <c r="I143" s="140"/>
      <c r="J143" s="140"/>
      <c r="K143" s="139"/>
      <c r="L143" s="139"/>
      <c r="M143" s="149"/>
      <c r="N143" s="149"/>
      <c r="O143" s="149"/>
      <c r="P143" s="149"/>
      <c r="Q143" s="149"/>
      <c r="R143" s="149"/>
      <c r="S143" s="148"/>
      <c r="T143" s="148"/>
    </row>
    <row r="144" s="119" customFormat="1" ht="30" customHeight="1" spans="1:20">
      <c r="A144" s="139" t="s">
        <v>26</v>
      </c>
      <c r="B144" s="140" t="s">
        <v>467</v>
      </c>
      <c r="C144" s="139"/>
      <c r="D144" s="140"/>
      <c r="E144" s="140"/>
      <c r="F144" s="140"/>
      <c r="G144" s="139"/>
      <c r="H144" s="140"/>
      <c r="I144" s="140"/>
      <c r="J144" s="140"/>
      <c r="K144" s="139"/>
      <c r="L144" s="139"/>
      <c r="M144" s="166">
        <f>M147</f>
        <v>330</v>
      </c>
      <c r="N144" s="149"/>
      <c r="O144" s="149"/>
      <c r="P144" s="149"/>
      <c r="Q144" s="149"/>
      <c r="R144" s="149"/>
      <c r="S144" s="148"/>
      <c r="T144" s="148"/>
    </row>
    <row r="145" s="119" customFormat="1" ht="30" customHeight="1" spans="1:20">
      <c r="A145" s="139" t="s">
        <v>28</v>
      </c>
      <c r="B145" s="140" t="s">
        <v>468</v>
      </c>
      <c r="C145" s="139"/>
      <c r="D145" s="140"/>
      <c r="E145" s="140"/>
      <c r="F145" s="140"/>
      <c r="G145" s="139"/>
      <c r="H145" s="140"/>
      <c r="I145" s="140"/>
      <c r="J145" s="140"/>
      <c r="K145" s="139"/>
      <c r="L145" s="139"/>
      <c r="M145" s="149"/>
      <c r="N145" s="149"/>
      <c r="O145" s="149"/>
      <c r="P145" s="149"/>
      <c r="Q145" s="149"/>
      <c r="R145" s="149"/>
      <c r="S145" s="148"/>
      <c r="T145" s="148"/>
    </row>
    <row r="146" s="119" customFormat="1" ht="30" customHeight="1" spans="1:20">
      <c r="A146" s="144" t="s">
        <v>30</v>
      </c>
      <c r="B146" s="140" t="s">
        <v>469</v>
      </c>
      <c r="C146" s="139"/>
      <c r="D146" s="140"/>
      <c r="E146" s="140"/>
      <c r="F146" s="140"/>
      <c r="G146" s="139"/>
      <c r="H146" s="140"/>
      <c r="I146" s="140"/>
      <c r="J146" s="140"/>
      <c r="K146" s="139"/>
      <c r="L146" s="139"/>
      <c r="M146" s="149"/>
      <c r="N146" s="149"/>
      <c r="O146" s="149"/>
      <c r="P146" s="149"/>
      <c r="Q146" s="149"/>
      <c r="R146" s="149"/>
      <c r="S146" s="148"/>
      <c r="T146" s="148"/>
    </row>
    <row r="147" s="119" customFormat="1" ht="30" customHeight="1" spans="1:20">
      <c r="A147" s="139" t="s">
        <v>28</v>
      </c>
      <c r="B147" s="140" t="s">
        <v>470</v>
      </c>
      <c r="C147" s="139"/>
      <c r="D147" s="140"/>
      <c r="E147" s="140"/>
      <c r="F147" s="140"/>
      <c r="G147" s="139"/>
      <c r="H147" s="140"/>
      <c r="I147" s="140"/>
      <c r="J147" s="140"/>
      <c r="K147" s="139"/>
      <c r="L147" s="139"/>
      <c r="M147" s="166">
        <f>M148</f>
        <v>330</v>
      </c>
      <c r="N147" s="149"/>
      <c r="O147" s="149"/>
      <c r="P147" s="149"/>
      <c r="Q147" s="149"/>
      <c r="R147" s="149"/>
      <c r="S147" s="148"/>
      <c r="T147" s="148"/>
    </row>
    <row r="148" s="119" customFormat="1" ht="30" customHeight="1" spans="1:20">
      <c r="A148" s="144" t="s">
        <v>30</v>
      </c>
      <c r="B148" s="140" t="s">
        <v>471</v>
      </c>
      <c r="C148" s="139"/>
      <c r="D148" s="140"/>
      <c r="E148" s="140"/>
      <c r="F148" s="140"/>
      <c r="G148" s="139"/>
      <c r="H148" s="140"/>
      <c r="I148" s="140"/>
      <c r="J148" s="140"/>
      <c r="K148" s="139"/>
      <c r="L148" s="139"/>
      <c r="M148" s="149">
        <f>M149</f>
        <v>330</v>
      </c>
      <c r="N148" s="149"/>
      <c r="O148" s="149"/>
      <c r="P148" s="149"/>
      <c r="Q148" s="149"/>
      <c r="R148" s="149"/>
      <c r="S148" s="148"/>
      <c r="T148" s="148"/>
    </row>
    <row r="149" s="119" customFormat="1" ht="137" customHeight="1" spans="1:20">
      <c r="A149" s="144">
        <v>55</v>
      </c>
      <c r="B149" s="145" t="s">
        <v>472</v>
      </c>
      <c r="C149" s="144" t="s">
        <v>33</v>
      </c>
      <c r="D149" s="145" t="s">
        <v>473</v>
      </c>
      <c r="E149" s="145" t="s">
        <v>467</v>
      </c>
      <c r="F149" s="145" t="s">
        <v>471</v>
      </c>
      <c r="G149" s="144" t="s">
        <v>36</v>
      </c>
      <c r="H149" s="145" t="s">
        <v>37</v>
      </c>
      <c r="I149" s="145" t="s">
        <v>474</v>
      </c>
      <c r="J149" s="145" t="s">
        <v>475</v>
      </c>
      <c r="K149" s="144"/>
      <c r="L149" s="144">
        <v>1100</v>
      </c>
      <c r="M149" s="149">
        <v>330</v>
      </c>
      <c r="N149" s="155" t="s">
        <v>40</v>
      </c>
      <c r="O149" s="155" t="s">
        <v>41</v>
      </c>
      <c r="P149" s="155" t="s">
        <v>476</v>
      </c>
      <c r="Q149" s="147" t="s">
        <v>477</v>
      </c>
      <c r="R149" s="149" t="s">
        <v>478</v>
      </c>
      <c r="S149" s="148" t="s">
        <v>479</v>
      </c>
      <c r="T149" s="148" t="s">
        <v>479</v>
      </c>
    </row>
    <row r="150" s="119" customFormat="1" ht="30" customHeight="1" spans="1:20">
      <c r="A150" s="139" t="s">
        <v>28</v>
      </c>
      <c r="B150" s="140" t="s">
        <v>480</v>
      </c>
      <c r="C150" s="139"/>
      <c r="D150" s="140"/>
      <c r="E150" s="140"/>
      <c r="F150" s="140"/>
      <c r="G150" s="139"/>
      <c r="H150" s="140"/>
      <c r="I150" s="140"/>
      <c r="J150" s="140"/>
      <c r="K150" s="139"/>
      <c r="L150" s="139"/>
      <c r="M150" s="149"/>
      <c r="N150" s="149"/>
      <c r="O150" s="149"/>
      <c r="P150" s="149"/>
      <c r="Q150" s="149"/>
      <c r="R150" s="149"/>
      <c r="S150" s="148"/>
      <c r="T150" s="148"/>
    </row>
    <row r="151" s="119" customFormat="1" ht="30" customHeight="1" spans="1:20">
      <c r="A151" s="144" t="s">
        <v>30</v>
      </c>
      <c r="B151" s="140" t="s">
        <v>481</v>
      </c>
      <c r="C151" s="139"/>
      <c r="D151" s="140"/>
      <c r="E151" s="140"/>
      <c r="F151" s="140"/>
      <c r="G151" s="139"/>
      <c r="H151" s="140"/>
      <c r="I151" s="140"/>
      <c r="J151" s="140"/>
      <c r="K151" s="139"/>
      <c r="L151" s="139"/>
      <c r="M151" s="149"/>
      <c r="N151" s="149"/>
      <c r="O151" s="149"/>
      <c r="P151" s="149"/>
      <c r="Q151" s="149"/>
      <c r="R151" s="149"/>
      <c r="S151" s="148"/>
      <c r="T151" s="148"/>
    </row>
    <row r="152" s="119" customFormat="1" ht="30" customHeight="1" spans="1:20">
      <c r="A152" s="139" t="s">
        <v>26</v>
      </c>
      <c r="B152" s="140" t="s">
        <v>482</v>
      </c>
      <c r="C152" s="139"/>
      <c r="D152" s="140"/>
      <c r="E152" s="140"/>
      <c r="F152" s="140"/>
      <c r="G152" s="139"/>
      <c r="H152" s="140"/>
      <c r="I152" s="140"/>
      <c r="J152" s="140"/>
      <c r="K152" s="139"/>
      <c r="L152" s="139"/>
      <c r="M152" s="149"/>
      <c r="N152" s="149"/>
      <c r="O152" s="149"/>
      <c r="P152" s="149"/>
      <c r="Q152" s="149"/>
      <c r="R152" s="149"/>
      <c r="S152" s="148"/>
      <c r="T152" s="148"/>
    </row>
    <row r="153" s="119" customFormat="1" ht="30" customHeight="1" spans="1:20">
      <c r="A153" s="139" t="s">
        <v>28</v>
      </c>
      <c r="B153" s="140" t="s">
        <v>482</v>
      </c>
      <c r="C153" s="139"/>
      <c r="D153" s="140"/>
      <c r="E153" s="140"/>
      <c r="F153" s="140"/>
      <c r="G153" s="139"/>
      <c r="H153" s="140"/>
      <c r="I153" s="140"/>
      <c r="J153" s="140"/>
      <c r="K153" s="139"/>
      <c r="L153" s="139"/>
      <c r="M153" s="149"/>
      <c r="N153" s="149"/>
      <c r="O153" s="149"/>
      <c r="P153" s="149"/>
      <c r="Q153" s="149"/>
      <c r="R153" s="149"/>
      <c r="S153" s="148"/>
      <c r="T153" s="148"/>
    </row>
    <row r="154" s="119" customFormat="1" ht="30" customHeight="1" spans="1:20">
      <c r="A154" s="139" t="s">
        <v>30</v>
      </c>
      <c r="B154" s="140" t="s">
        <v>482</v>
      </c>
      <c r="C154" s="139"/>
      <c r="D154" s="140"/>
      <c r="E154" s="140"/>
      <c r="F154" s="140"/>
      <c r="G154" s="139"/>
      <c r="H154" s="140"/>
      <c r="I154" s="140"/>
      <c r="J154" s="140"/>
      <c r="K154" s="139"/>
      <c r="L154" s="139"/>
      <c r="M154" s="149"/>
      <c r="N154" s="149"/>
      <c r="O154" s="149"/>
      <c r="P154" s="149"/>
      <c r="Q154" s="149"/>
      <c r="R154" s="149"/>
      <c r="S154" s="148"/>
      <c r="T154" s="148"/>
    </row>
    <row r="155" s="119" customFormat="1" ht="30" customHeight="1" spans="1:20">
      <c r="A155" s="139" t="s">
        <v>26</v>
      </c>
      <c r="B155" s="140" t="s">
        <v>483</v>
      </c>
      <c r="C155" s="139"/>
      <c r="D155" s="140"/>
      <c r="E155" s="140"/>
      <c r="F155" s="140"/>
      <c r="G155" s="139"/>
      <c r="H155" s="140"/>
      <c r="I155" s="140"/>
      <c r="J155" s="140"/>
      <c r="K155" s="139"/>
      <c r="L155" s="139"/>
      <c r="M155" s="166">
        <f>M156</f>
        <v>35</v>
      </c>
      <c r="N155" s="149"/>
      <c r="O155" s="149"/>
      <c r="P155" s="149"/>
      <c r="Q155" s="149"/>
      <c r="R155" s="149"/>
      <c r="S155" s="148"/>
      <c r="T155" s="148"/>
    </row>
    <row r="156" s="119" customFormat="1" ht="30" customHeight="1" spans="1:20">
      <c r="A156" s="139" t="s">
        <v>28</v>
      </c>
      <c r="B156" s="140" t="s">
        <v>483</v>
      </c>
      <c r="C156" s="139"/>
      <c r="D156" s="140"/>
      <c r="E156" s="140"/>
      <c r="F156" s="140"/>
      <c r="G156" s="139"/>
      <c r="H156" s="140"/>
      <c r="I156" s="140"/>
      <c r="J156" s="140"/>
      <c r="K156" s="139"/>
      <c r="L156" s="139"/>
      <c r="M156" s="166">
        <f>M158</f>
        <v>35</v>
      </c>
      <c r="N156" s="149"/>
      <c r="O156" s="149"/>
      <c r="P156" s="149"/>
      <c r="Q156" s="149"/>
      <c r="R156" s="149"/>
      <c r="S156" s="148"/>
      <c r="T156" s="148"/>
    </row>
    <row r="157" s="119" customFormat="1" ht="30" customHeight="1" spans="1:20">
      <c r="A157" s="144" t="s">
        <v>30</v>
      </c>
      <c r="B157" s="140" t="s">
        <v>484</v>
      </c>
      <c r="C157" s="139"/>
      <c r="D157" s="140"/>
      <c r="E157" s="140"/>
      <c r="F157" s="140"/>
      <c r="G157" s="139"/>
      <c r="H157" s="140"/>
      <c r="I157" s="140"/>
      <c r="J157" s="140"/>
      <c r="K157" s="139"/>
      <c r="L157" s="139"/>
      <c r="M157" s="149"/>
      <c r="N157" s="149"/>
      <c r="O157" s="149"/>
      <c r="P157" s="149"/>
      <c r="Q157" s="149"/>
      <c r="R157" s="149"/>
      <c r="S157" s="148"/>
      <c r="T157" s="148"/>
    </row>
    <row r="158" s="119" customFormat="1" ht="30" customHeight="1" spans="1:20">
      <c r="A158" s="144" t="s">
        <v>30</v>
      </c>
      <c r="B158" s="140" t="s">
        <v>485</v>
      </c>
      <c r="C158" s="139"/>
      <c r="D158" s="140"/>
      <c r="E158" s="140"/>
      <c r="F158" s="140"/>
      <c r="G158" s="139"/>
      <c r="H158" s="140"/>
      <c r="I158" s="140"/>
      <c r="J158" s="140"/>
      <c r="K158" s="139"/>
      <c r="L158" s="139"/>
      <c r="M158" s="149">
        <f>M159</f>
        <v>35</v>
      </c>
      <c r="N158" s="149"/>
      <c r="O158" s="149"/>
      <c r="P158" s="149"/>
      <c r="Q158" s="149"/>
      <c r="R158" s="149"/>
      <c r="S158" s="148"/>
      <c r="T158" s="148"/>
    </row>
    <row r="159" s="119" customFormat="1" ht="55" customHeight="1" spans="1:20">
      <c r="A159" s="144">
        <v>56</v>
      </c>
      <c r="B159" s="145" t="s">
        <v>486</v>
      </c>
      <c r="C159" s="144" t="s">
        <v>33</v>
      </c>
      <c r="D159" s="145" t="s">
        <v>487</v>
      </c>
      <c r="E159" s="145" t="s">
        <v>483</v>
      </c>
      <c r="F159" s="145" t="s">
        <v>485</v>
      </c>
      <c r="G159" s="144" t="s">
        <v>36</v>
      </c>
      <c r="H159" s="145" t="s">
        <v>37</v>
      </c>
      <c r="I159" s="145" t="s">
        <v>50</v>
      </c>
      <c r="J159" s="145" t="s">
        <v>488</v>
      </c>
      <c r="K159" s="144">
        <v>3500</v>
      </c>
      <c r="L159" s="144">
        <v>12250</v>
      </c>
      <c r="M159" s="149">
        <v>35</v>
      </c>
      <c r="N159" s="144" t="s">
        <v>489</v>
      </c>
      <c r="O159" s="144" t="s">
        <v>490</v>
      </c>
      <c r="P159" s="144" t="s">
        <v>489</v>
      </c>
      <c r="Q159" s="144" t="s">
        <v>491</v>
      </c>
      <c r="R159" s="149" t="s">
        <v>44</v>
      </c>
      <c r="S159" s="148" t="s">
        <v>492</v>
      </c>
      <c r="T159" s="148" t="s">
        <v>492</v>
      </c>
    </row>
  </sheetData>
  <autoFilter ref="A5:U159">
    <extLst/>
  </autoFilter>
  <mergeCells count="123">
    <mergeCell ref="A1:D1"/>
    <mergeCell ref="A2:T2"/>
    <mergeCell ref="K3:L3"/>
    <mergeCell ref="N3:R3"/>
    <mergeCell ref="A6:J6"/>
    <mergeCell ref="B7:J7"/>
    <mergeCell ref="B8:J8"/>
    <mergeCell ref="B9:J9"/>
    <mergeCell ref="B11:J11"/>
    <mergeCell ref="B13:J13"/>
    <mergeCell ref="B14:J14"/>
    <mergeCell ref="B15:J15"/>
    <mergeCell ref="B17:J17"/>
    <mergeCell ref="B21:J21"/>
    <mergeCell ref="B22:J22"/>
    <mergeCell ref="B26:J26"/>
    <mergeCell ref="B31:J31"/>
    <mergeCell ref="B33:J33"/>
    <mergeCell ref="B42:J42"/>
    <mergeCell ref="B43:J43"/>
    <mergeCell ref="B44:J44"/>
    <mergeCell ref="B45:J45"/>
    <mergeCell ref="B46:J46"/>
    <mergeCell ref="B53:J53"/>
    <mergeCell ref="B57:J57"/>
    <mergeCell ref="B58:J58"/>
    <mergeCell ref="B59:J59"/>
    <mergeCell ref="B63:J63"/>
    <mergeCell ref="B64:J64"/>
    <mergeCell ref="B65:J65"/>
    <mergeCell ref="B66:J66"/>
    <mergeCell ref="B67:J67"/>
    <mergeCell ref="B68:J68"/>
    <mergeCell ref="B69:J69"/>
    <mergeCell ref="B70:J70"/>
    <mergeCell ref="B71:J71"/>
    <mergeCell ref="B73:J73"/>
    <mergeCell ref="B74:J74"/>
    <mergeCell ref="B75:J75"/>
    <mergeCell ref="B76:J76"/>
    <mergeCell ref="B77:J77"/>
    <mergeCell ref="B78:J78"/>
    <mergeCell ref="B79:J79"/>
    <mergeCell ref="B80:J80"/>
    <mergeCell ref="B81:J81"/>
    <mergeCell ref="B82:J82"/>
    <mergeCell ref="B83:J83"/>
    <mergeCell ref="B84:J84"/>
    <mergeCell ref="B85:J85"/>
    <mergeCell ref="B86:J86"/>
    <mergeCell ref="B87:J87"/>
    <mergeCell ref="B88:J88"/>
    <mergeCell ref="B89:J89"/>
    <mergeCell ref="B90:J90"/>
    <mergeCell ref="B91:J91"/>
    <mergeCell ref="B92:J92"/>
    <mergeCell ref="B93:J93"/>
    <mergeCell ref="B94:J94"/>
    <mergeCell ref="B95:J95"/>
    <mergeCell ref="B96:J96"/>
    <mergeCell ref="B97:J97"/>
    <mergeCell ref="B98:J98"/>
    <mergeCell ref="B99:J99"/>
    <mergeCell ref="B105:J105"/>
    <mergeCell ref="B107:J107"/>
    <mergeCell ref="B108:J108"/>
    <mergeCell ref="B109:J109"/>
    <mergeCell ref="B110:J110"/>
    <mergeCell ref="B113:J113"/>
    <mergeCell ref="B114:J114"/>
    <mergeCell ref="B115:J115"/>
    <mergeCell ref="B119:J119"/>
    <mergeCell ref="B120:J120"/>
    <mergeCell ref="B128:J128"/>
    <mergeCell ref="B129:J129"/>
    <mergeCell ref="B130:J130"/>
    <mergeCell ref="B131:J131"/>
    <mergeCell ref="B132:J132"/>
    <mergeCell ref="B133:J133"/>
    <mergeCell ref="B134:J134"/>
    <mergeCell ref="B135:J135"/>
    <mergeCell ref="B136:J136"/>
    <mergeCell ref="B137:J137"/>
    <mergeCell ref="B138:J138"/>
    <mergeCell ref="B139:J139"/>
    <mergeCell ref="B141:J141"/>
    <mergeCell ref="B142:J142"/>
    <mergeCell ref="B143:J143"/>
    <mergeCell ref="B144:J144"/>
    <mergeCell ref="B145:J145"/>
    <mergeCell ref="B146:J146"/>
    <mergeCell ref="B147:J147"/>
    <mergeCell ref="B148:J148"/>
    <mergeCell ref="B150:J150"/>
    <mergeCell ref="B151:J151"/>
    <mergeCell ref="B152:J152"/>
    <mergeCell ref="B153:J153"/>
    <mergeCell ref="B154:J154"/>
    <mergeCell ref="B155:J155"/>
    <mergeCell ref="B156:J156"/>
    <mergeCell ref="B157:J157"/>
    <mergeCell ref="B158:J158"/>
    <mergeCell ref="A3:A5"/>
    <mergeCell ref="B3:B5"/>
    <mergeCell ref="C3:C5"/>
    <mergeCell ref="D3:D5"/>
    <mergeCell ref="E3:E5"/>
    <mergeCell ref="F3:F5"/>
    <mergeCell ref="G3:G5"/>
    <mergeCell ref="H3:H5"/>
    <mergeCell ref="I3:I5"/>
    <mergeCell ref="J3:J5"/>
    <mergeCell ref="K4:K5"/>
    <mergeCell ref="L4:L5"/>
    <mergeCell ref="M3:M5"/>
    <mergeCell ref="N4:N5"/>
    <mergeCell ref="O4:O5"/>
    <mergeCell ref="P4:P5"/>
    <mergeCell ref="Q4:Q5"/>
    <mergeCell ref="R4:R5"/>
    <mergeCell ref="S3:S5"/>
    <mergeCell ref="T3:T5"/>
    <mergeCell ref="U3:U5"/>
  </mergeCells>
  <pageMargins left="0.196527777777778" right="0.275" top="0.196527777777778" bottom="0.275" header="0.118055555555556" footer="0.156944444444444"/>
  <pageSetup paperSize="9" scale="45" fitToHeight="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2"/>
  <sheetViews>
    <sheetView workbookViewId="0">
      <selection activeCell="A2" sqref="A2:G2"/>
    </sheetView>
  </sheetViews>
  <sheetFormatPr defaultColWidth="8.7962962962963" defaultRowHeight="14.4" outlineLevelCol="6"/>
  <cols>
    <col min="1" max="1" width="5.25" customWidth="1"/>
    <col min="2" max="2" width="36.25" customWidth="1"/>
    <col min="3" max="3" width="5.37962962962963" style="77" customWidth="1"/>
    <col min="4" max="4" width="10.7685185185185" style="77" customWidth="1"/>
    <col min="5" max="5" width="10.5555555555556" style="77" customWidth="1"/>
    <col min="6" max="6" width="15.6296296296296" style="77" customWidth="1"/>
    <col min="7" max="7" width="20.25" style="77" customWidth="1"/>
  </cols>
  <sheetData>
    <row r="1" customFormat="1" spans="1:7">
      <c r="A1" s="78" t="s">
        <v>493</v>
      </c>
      <c r="C1" s="77"/>
      <c r="D1" s="77"/>
      <c r="E1" s="77"/>
      <c r="F1" s="77"/>
      <c r="G1" s="77"/>
    </row>
    <row r="2" s="73" customFormat="1" ht="36" customHeight="1" spans="1:7">
      <c r="A2" s="79" t="s">
        <v>494</v>
      </c>
      <c r="B2" s="79"/>
      <c r="C2" s="79"/>
      <c r="D2" s="79"/>
      <c r="E2" s="79"/>
      <c r="F2" s="79"/>
      <c r="G2" s="79"/>
    </row>
    <row r="3" s="74" customFormat="1" ht="21" customHeight="1" spans="1:7">
      <c r="A3" s="80" t="s">
        <v>3</v>
      </c>
      <c r="B3" s="80" t="s">
        <v>495</v>
      </c>
      <c r="C3" s="80" t="s">
        <v>496</v>
      </c>
      <c r="D3" s="81" t="s">
        <v>497</v>
      </c>
      <c r="E3" s="82"/>
      <c r="F3" s="83" t="s">
        <v>498</v>
      </c>
      <c r="G3" s="84"/>
    </row>
    <row r="4" s="74" customFormat="1" ht="35" customHeight="1" spans="1:7">
      <c r="A4" s="80"/>
      <c r="B4" s="80"/>
      <c r="C4" s="85"/>
      <c r="D4" s="80" t="s">
        <v>499</v>
      </c>
      <c r="E4" s="86" t="s">
        <v>500</v>
      </c>
      <c r="F4" s="83" t="s">
        <v>501</v>
      </c>
      <c r="G4" s="84" t="s">
        <v>502</v>
      </c>
    </row>
    <row r="5" s="75" customFormat="1" ht="23" customHeight="1" spans="1:7">
      <c r="A5" s="30" t="s">
        <v>25</v>
      </c>
      <c r="B5" s="31"/>
      <c r="C5" s="87">
        <v>56</v>
      </c>
      <c r="D5" s="88"/>
      <c r="E5" s="88"/>
      <c r="F5" s="89">
        <v>16847.5012</v>
      </c>
      <c r="G5" s="90"/>
    </row>
    <row r="6" s="73" customFormat="1" ht="15.6" spans="1:7">
      <c r="A6" s="91" t="s">
        <v>26</v>
      </c>
      <c r="B6" s="92" t="s">
        <v>27</v>
      </c>
      <c r="C6" s="93">
        <f>C7+C14+C21+C26+C30+C35</f>
        <v>35</v>
      </c>
      <c r="D6" s="94"/>
      <c r="E6" s="94"/>
      <c r="F6" s="95">
        <f>F7+F14+F21+F26+F30+F35</f>
        <v>10853.5012</v>
      </c>
      <c r="G6" s="96">
        <v>0.6442</v>
      </c>
    </row>
    <row r="7" s="73" customFormat="1" ht="15.6" spans="1:7">
      <c r="A7" s="97" t="s">
        <v>28</v>
      </c>
      <c r="B7" s="98" t="s">
        <v>29</v>
      </c>
      <c r="C7" s="99">
        <f>SUM(C8:C13)</f>
        <v>6</v>
      </c>
      <c r="D7" s="100"/>
      <c r="E7" s="100"/>
      <c r="F7" s="101">
        <f>SUM(F8:F13)</f>
        <v>3282.998</v>
      </c>
      <c r="G7" s="102">
        <v>0.1949</v>
      </c>
    </row>
    <row r="8" s="73" customFormat="1" ht="15.6" spans="1:7">
      <c r="A8" s="103" t="s">
        <v>30</v>
      </c>
      <c r="B8" s="104" t="s">
        <v>31</v>
      </c>
      <c r="C8" s="105">
        <v>1</v>
      </c>
      <c r="D8" s="62" t="s">
        <v>503</v>
      </c>
      <c r="E8" s="62">
        <v>13500</v>
      </c>
      <c r="F8" s="106">
        <v>135</v>
      </c>
      <c r="G8" s="107">
        <f>F8/F5</f>
        <v>0.00801305774651021</v>
      </c>
    </row>
    <row r="9" s="73" customFormat="1" ht="15.6" spans="1:7">
      <c r="A9" s="103" t="s">
        <v>30</v>
      </c>
      <c r="B9" s="104" t="s">
        <v>46</v>
      </c>
      <c r="C9" s="105">
        <v>1</v>
      </c>
      <c r="D9" s="62" t="s">
        <v>504</v>
      </c>
      <c r="E9" s="62">
        <v>58503</v>
      </c>
      <c r="F9" s="106">
        <v>2721.47</v>
      </c>
      <c r="G9" s="107">
        <f>F9/F5</f>
        <v>0.161535527891816</v>
      </c>
    </row>
    <row r="10" s="73" customFormat="1" ht="15.6" spans="1:7">
      <c r="A10" s="103" t="s">
        <v>30</v>
      </c>
      <c r="B10" s="104" t="s">
        <v>54</v>
      </c>
      <c r="C10" s="105"/>
      <c r="D10" s="62"/>
      <c r="E10" s="62"/>
      <c r="F10" s="106"/>
      <c r="G10" s="107"/>
    </row>
    <row r="11" s="73" customFormat="1" ht="15.6" spans="1:7">
      <c r="A11" s="103" t="s">
        <v>30</v>
      </c>
      <c r="B11" s="104" t="s">
        <v>55</v>
      </c>
      <c r="C11" s="105"/>
      <c r="D11" s="62"/>
      <c r="E11" s="62"/>
      <c r="F11" s="106"/>
      <c r="G11" s="107"/>
    </row>
    <row r="12" s="73" customFormat="1" ht="15.6" spans="1:7">
      <c r="A12" s="103" t="s">
        <v>30</v>
      </c>
      <c r="B12" s="104" t="s">
        <v>56</v>
      </c>
      <c r="C12" s="105">
        <v>1</v>
      </c>
      <c r="D12" s="62" t="s">
        <v>18</v>
      </c>
      <c r="E12" s="62">
        <v>100</v>
      </c>
      <c r="F12" s="106">
        <v>8</v>
      </c>
      <c r="G12" s="107">
        <f>F12/F5</f>
        <v>0.000474847866459864</v>
      </c>
    </row>
    <row r="13" s="73" customFormat="1" ht="15.6" spans="1:7">
      <c r="A13" s="103" t="s">
        <v>30</v>
      </c>
      <c r="B13" s="104" t="s">
        <v>63</v>
      </c>
      <c r="C13" s="105">
        <v>3</v>
      </c>
      <c r="D13" s="62" t="s">
        <v>19</v>
      </c>
      <c r="E13" s="62">
        <v>1077</v>
      </c>
      <c r="F13" s="106">
        <v>418.528</v>
      </c>
      <c r="G13" s="107">
        <f>F13/F5</f>
        <v>0.0248421409817143</v>
      </c>
    </row>
    <row r="14" s="73" customFormat="1" ht="15.6" spans="1:7">
      <c r="A14" s="97" t="s">
        <v>28</v>
      </c>
      <c r="B14" s="98" t="s">
        <v>83</v>
      </c>
      <c r="C14" s="99">
        <f>SUM(C15:C20)</f>
        <v>16</v>
      </c>
      <c r="D14" s="100"/>
      <c r="E14" s="100"/>
      <c r="F14" s="101">
        <f>SUM(F15:F19)</f>
        <v>5046.5032</v>
      </c>
      <c r="G14" s="102">
        <v>0.2995</v>
      </c>
    </row>
    <row r="15" s="73" customFormat="1" ht="15.6" spans="1:7">
      <c r="A15" s="103" t="s">
        <v>30</v>
      </c>
      <c r="B15" s="104" t="s">
        <v>84</v>
      </c>
      <c r="C15" s="108">
        <v>3</v>
      </c>
      <c r="D15" s="108" t="s">
        <v>505</v>
      </c>
      <c r="E15" s="62">
        <v>19500</v>
      </c>
      <c r="F15" s="109">
        <v>1490</v>
      </c>
      <c r="G15" s="107">
        <f>F15/F5</f>
        <v>0.0884404151281497</v>
      </c>
    </row>
    <row r="16" s="73" customFormat="1" ht="15.6" spans="1:7">
      <c r="A16" s="103" t="s">
        <v>30</v>
      </c>
      <c r="B16" s="104" t="s">
        <v>113</v>
      </c>
      <c r="C16" s="108">
        <v>4</v>
      </c>
      <c r="D16" s="62" t="s">
        <v>504</v>
      </c>
      <c r="E16" s="62">
        <v>65140</v>
      </c>
      <c r="F16" s="109">
        <v>355.5032</v>
      </c>
      <c r="G16" s="107">
        <f>F16/F5</f>
        <v>0.0211012420049568</v>
      </c>
    </row>
    <row r="17" s="73" customFormat="1" ht="15.6" spans="1:7">
      <c r="A17" s="103" t="s">
        <v>30</v>
      </c>
      <c r="B17" s="104" t="s">
        <v>139</v>
      </c>
      <c r="C17" s="108">
        <v>1</v>
      </c>
      <c r="D17" s="62" t="s">
        <v>503</v>
      </c>
      <c r="E17" s="62">
        <v>40</v>
      </c>
      <c r="F17" s="109">
        <v>145</v>
      </c>
      <c r="G17" s="107">
        <f>F17/F5</f>
        <v>0.00860661757958504</v>
      </c>
    </row>
    <row r="18" s="73" customFormat="1" ht="15.6" spans="1:7">
      <c r="A18" s="103" t="s">
        <v>30</v>
      </c>
      <c r="B18" s="104" t="s">
        <v>146</v>
      </c>
      <c r="C18" s="108">
        <v>8</v>
      </c>
      <c r="D18" s="62" t="s">
        <v>503</v>
      </c>
      <c r="E18" s="62">
        <v>36530</v>
      </c>
      <c r="F18" s="109">
        <v>3056</v>
      </c>
      <c r="G18" s="107">
        <f>F18/F5</f>
        <v>0.181391884987668</v>
      </c>
    </row>
    <row r="19" s="73" customFormat="1" ht="15.6" spans="1:7">
      <c r="A19" s="103" t="s">
        <v>30</v>
      </c>
      <c r="B19" s="104" t="s">
        <v>203</v>
      </c>
      <c r="C19" s="108"/>
      <c r="D19" s="62"/>
      <c r="E19" s="62"/>
      <c r="F19" s="109"/>
      <c r="G19" s="107"/>
    </row>
    <row r="20" customFormat="1" spans="1:7">
      <c r="A20" s="103" t="s">
        <v>30</v>
      </c>
      <c r="B20" s="104" t="s">
        <v>204</v>
      </c>
      <c r="C20" s="108"/>
      <c r="D20" s="62"/>
      <c r="E20" s="62"/>
      <c r="F20" s="109"/>
      <c r="G20" s="107"/>
    </row>
    <row r="21" customFormat="1" spans="1:7">
      <c r="A21" s="97" t="s">
        <v>28</v>
      </c>
      <c r="B21" s="98" t="s">
        <v>205</v>
      </c>
      <c r="C21" s="110">
        <f>SUM(C22:C25)</f>
        <v>9</v>
      </c>
      <c r="D21" s="100"/>
      <c r="E21" s="100"/>
      <c r="F21" s="111">
        <f>SUM(F22:F25)</f>
        <v>1894</v>
      </c>
      <c r="G21" s="102">
        <v>0.1124</v>
      </c>
    </row>
    <row r="22" customFormat="1" spans="1:7">
      <c r="A22" s="103" t="s">
        <v>30</v>
      </c>
      <c r="B22" s="104" t="s">
        <v>206</v>
      </c>
      <c r="C22" s="108"/>
      <c r="D22" s="62"/>
      <c r="E22" s="62"/>
      <c r="F22" s="109"/>
      <c r="G22" s="107"/>
    </row>
    <row r="23" customFormat="1" spans="1:7">
      <c r="A23" s="103" t="s">
        <v>30</v>
      </c>
      <c r="B23" s="104" t="s">
        <v>207</v>
      </c>
      <c r="C23" s="108">
        <v>6</v>
      </c>
      <c r="D23" s="62" t="s">
        <v>506</v>
      </c>
      <c r="E23" s="62">
        <v>47</v>
      </c>
      <c r="F23" s="109">
        <v>1194</v>
      </c>
      <c r="G23" s="107">
        <f>F23/F5</f>
        <v>0.0708710440691347</v>
      </c>
    </row>
    <row r="24" s="76" customFormat="1" spans="1:7">
      <c r="A24" s="103" t="s">
        <v>30</v>
      </c>
      <c r="B24" s="104" t="s">
        <v>246</v>
      </c>
      <c r="C24" s="108">
        <v>3</v>
      </c>
      <c r="D24" s="62" t="s">
        <v>507</v>
      </c>
      <c r="E24" s="62">
        <v>1200</v>
      </c>
      <c r="F24" s="109">
        <v>700</v>
      </c>
      <c r="G24" s="107">
        <f>F24/F5</f>
        <v>0.0415491883152381</v>
      </c>
    </row>
    <row r="25" customFormat="1" spans="1:7">
      <c r="A25" s="103" t="s">
        <v>30</v>
      </c>
      <c r="B25" s="104" t="s">
        <v>268</v>
      </c>
      <c r="C25" s="108"/>
      <c r="D25" s="62"/>
      <c r="E25" s="62"/>
      <c r="F25" s="109"/>
      <c r="G25" s="107"/>
    </row>
    <row r="26" customFormat="1" spans="1:7">
      <c r="A26" s="97" t="s">
        <v>28</v>
      </c>
      <c r="B26" s="98" t="s">
        <v>269</v>
      </c>
      <c r="C26" s="110">
        <f>SUM(C27:C29)</f>
        <v>3</v>
      </c>
      <c r="D26" s="100"/>
      <c r="E26" s="100"/>
      <c r="F26" s="111">
        <f>SUM(F27:F29)</f>
        <v>380</v>
      </c>
      <c r="G26" s="102">
        <v>0.0226</v>
      </c>
    </row>
    <row r="27" customFormat="1" ht="42" customHeight="1" spans="1:7">
      <c r="A27" s="103" t="s">
        <v>30</v>
      </c>
      <c r="B27" s="104" t="s">
        <v>270</v>
      </c>
      <c r="C27" s="108">
        <v>3</v>
      </c>
      <c r="D27" s="62" t="s">
        <v>508</v>
      </c>
      <c r="E27" s="62">
        <v>9.31</v>
      </c>
      <c r="F27" s="109">
        <v>380</v>
      </c>
      <c r="G27" s="107">
        <f>F27/F5</f>
        <v>0.0225552736568435</v>
      </c>
    </row>
    <row r="28" customFormat="1" spans="1:7">
      <c r="A28" s="103" t="s">
        <v>30</v>
      </c>
      <c r="B28" s="104" t="s">
        <v>290</v>
      </c>
      <c r="C28" s="108"/>
      <c r="D28" s="62"/>
      <c r="E28" s="62"/>
      <c r="F28" s="109"/>
      <c r="G28" s="107"/>
    </row>
    <row r="29" customFormat="1" spans="1:7">
      <c r="A29" s="103" t="s">
        <v>30</v>
      </c>
      <c r="B29" s="104" t="s">
        <v>291</v>
      </c>
      <c r="C29" s="108"/>
      <c r="D29" s="62"/>
      <c r="E29" s="62"/>
      <c r="F29" s="109"/>
      <c r="G29" s="107"/>
    </row>
    <row r="30" customFormat="1" spans="1:7">
      <c r="A30" s="97" t="s">
        <v>28</v>
      </c>
      <c r="B30" s="98" t="s">
        <v>292</v>
      </c>
      <c r="C30" s="110"/>
      <c r="D30" s="100"/>
      <c r="E30" s="100"/>
      <c r="F30" s="111"/>
      <c r="G30" s="102"/>
    </row>
    <row r="31" customFormat="1" spans="1:7">
      <c r="A31" s="103" t="s">
        <v>30</v>
      </c>
      <c r="B31" s="104" t="s">
        <v>293</v>
      </c>
      <c r="C31" s="108"/>
      <c r="D31" s="62"/>
      <c r="E31" s="62"/>
      <c r="F31" s="109"/>
      <c r="G31" s="107"/>
    </row>
    <row r="32" customFormat="1" spans="1:7">
      <c r="A32" s="103" t="s">
        <v>30</v>
      </c>
      <c r="B32" s="104" t="s">
        <v>294</v>
      </c>
      <c r="C32" s="108"/>
      <c r="D32" s="62"/>
      <c r="E32" s="62"/>
      <c r="F32" s="109"/>
      <c r="G32" s="107"/>
    </row>
    <row r="33" customFormat="1" spans="1:7">
      <c r="A33" s="103" t="s">
        <v>30</v>
      </c>
      <c r="B33" s="104" t="s">
        <v>295</v>
      </c>
      <c r="C33" s="108"/>
      <c r="D33" s="62"/>
      <c r="E33" s="62"/>
      <c r="F33" s="109"/>
      <c r="G33" s="107"/>
    </row>
    <row r="34" customFormat="1" spans="1:7">
      <c r="A34" s="103" t="s">
        <v>30</v>
      </c>
      <c r="B34" s="104" t="s">
        <v>296</v>
      </c>
      <c r="C34" s="108"/>
      <c r="D34" s="62"/>
      <c r="E34" s="62"/>
      <c r="F34" s="109"/>
      <c r="G34" s="107"/>
    </row>
    <row r="35" customFormat="1" spans="1:7">
      <c r="A35" s="97" t="s">
        <v>28</v>
      </c>
      <c r="B35" s="98" t="s">
        <v>297</v>
      </c>
      <c r="C35" s="110">
        <f>SUM(C36:C40)</f>
        <v>1</v>
      </c>
      <c r="D35" s="100"/>
      <c r="E35" s="100"/>
      <c r="F35" s="111">
        <f>SUM(F36:F40)</f>
        <v>250</v>
      </c>
      <c r="G35" s="102">
        <v>0.0148</v>
      </c>
    </row>
    <row r="36" customFormat="1" spans="1:7">
      <c r="A36" s="103" t="s">
        <v>30</v>
      </c>
      <c r="B36" s="104" t="s">
        <v>298</v>
      </c>
      <c r="C36" s="108">
        <v>1</v>
      </c>
      <c r="D36" s="62" t="s">
        <v>18</v>
      </c>
      <c r="E36" s="62">
        <v>1670</v>
      </c>
      <c r="F36" s="109">
        <v>250</v>
      </c>
      <c r="G36" s="107">
        <f>F36/F5</f>
        <v>0.0148389958268708</v>
      </c>
    </row>
    <row r="37" customFormat="1" spans="1:7">
      <c r="A37" s="103" t="s">
        <v>30</v>
      </c>
      <c r="B37" s="104" t="s">
        <v>303</v>
      </c>
      <c r="C37" s="108"/>
      <c r="D37" s="62"/>
      <c r="E37" s="62"/>
      <c r="F37" s="109"/>
      <c r="G37" s="107"/>
    </row>
    <row r="38" customFormat="1" spans="1:7">
      <c r="A38" s="103" t="s">
        <v>30</v>
      </c>
      <c r="B38" s="104" t="s">
        <v>304</v>
      </c>
      <c r="C38" s="108"/>
      <c r="D38" s="62"/>
      <c r="E38" s="62"/>
      <c r="F38" s="109"/>
      <c r="G38" s="107"/>
    </row>
    <row r="39" customFormat="1" spans="1:7">
      <c r="A39" s="103" t="s">
        <v>30</v>
      </c>
      <c r="B39" s="104" t="s">
        <v>305</v>
      </c>
      <c r="C39" s="108"/>
      <c r="D39" s="62"/>
      <c r="E39" s="62"/>
      <c r="F39" s="109"/>
      <c r="G39" s="107"/>
    </row>
    <row r="40" customFormat="1" spans="1:7">
      <c r="A40" s="103" t="s">
        <v>30</v>
      </c>
      <c r="B40" s="104" t="s">
        <v>306</v>
      </c>
      <c r="C40" s="108"/>
      <c r="D40" s="62"/>
      <c r="E40" s="62"/>
      <c r="F40" s="109"/>
      <c r="G40" s="107"/>
    </row>
    <row r="41" customFormat="1" spans="1:7">
      <c r="A41" s="91" t="s">
        <v>26</v>
      </c>
      <c r="B41" s="92" t="s">
        <v>307</v>
      </c>
      <c r="C41" s="112"/>
      <c r="D41" s="94"/>
      <c r="E41" s="94"/>
      <c r="F41" s="113"/>
      <c r="G41" s="96"/>
    </row>
    <row r="42" customFormat="1" spans="1:7">
      <c r="A42" s="97" t="s">
        <v>28</v>
      </c>
      <c r="B42" s="98" t="s">
        <v>308</v>
      </c>
      <c r="C42" s="110"/>
      <c r="D42" s="100"/>
      <c r="E42" s="100"/>
      <c r="F42" s="111"/>
      <c r="G42" s="102"/>
    </row>
    <row r="43" customFormat="1" spans="1:7">
      <c r="A43" s="103" t="s">
        <v>30</v>
      </c>
      <c r="B43" s="104" t="s">
        <v>75</v>
      </c>
      <c r="C43" s="108"/>
      <c r="D43" s="62"/>
      <c r="E43" s="62"/>
      <c r="F43" s="109"/>
      <c r="G43" s="107"/>
    </row>
    <row r="44" customFormat="1" spans="1:7">
      <c r="A44" s="103" t="s">
        <v>30</v>
      </c>
      <c r="B44" s="104" t="s">
        <v>309</v>
      </c>
      <c r="C44" s="108"/>
      <c r="D44" s="62"/>
      <c r="E44" s="62"/>
      <c r="F44" s="109"/>
      <c r="G44" s="107"/>
    </row>
    <row r="45" customFormat="1" spans="1:7">
      <c r="A45" s="97" t="s">
        <v>28</v>
      </c>
      <c r="B45" s="98" t="s">
        <v>310</v>
      </c>
      <c r="C45" s="110"/>
      <c r="D45" s="100"/>
      <c r="E45" s="100"/>
      <c r="F45" s="111"/>
      <c r="G45" s="102"/>
    </row>
    <row r="46" customFormat="1" spans="1:7">
      <c r="A46" s="103" t="s">
        <v>30</v>
      </c>
      <c r="B46" s="104" t="s">
        <v>311</v>
      </c>
      <c r="C46" s="108"/>
      <c r="D46" s="62"/>
      <c r="E46" s="62"/>
      <c r="F46" s="109"/>
      <c r="G46" s="107"/>
    </row>
    <row r="47" customFormat="1" spans="1:7">
      <c r="A47" s="103" t="s">
        <v>30</v>
      </c>
      <c r="B47" s="104" t="s">
        <v>312</v>
      </c>
      <c r="C47" s="108"/>
      <c r="D47" s="62"/>
      <c r="E47" s="62"/>
      <c r="F47" s="109"/>
      <c r="G47" s="107"/>
    </row>
    <row r="48" customFormat="1" spans="1:7">
      <c r="A48" s="103" t="s">
        <v>30</v>
      </c>
      <c r="B48" s="104" t="s">
        <v>313</v>
      </c>
      <c r="C48" s="108"/>
      <c r="D48" s="62"/>
      <c r="E48" s="62"/>
      <c r="F48" s="109"/>
      <c r="G48" s="107"/>
    </row>
    <row r="49" customFormat="1" spans="1:7">
      <c r="A49" s="97" t="s">
        <v>28</v>
      </c>
      <c r="B49" s="98" t="s">
        <v>314</v>
      </c>
      <c r="C49" s="110"/>
      <c r="D49" s="100"/>
      <c r="E49" s="100"/>
      <c r="F49" s="111"/>
      <c r="G49" s="102"/>
    </row>
    <row r="50" customFormat="1" spans="1:7">
      <c r="A50" s="103" t="s">
        <v>30</v>
      </c>
      <c r="B50" s="104" t="s">
        <v>315</v>
      </c>
      <c r="C50" s="108"/>
      <c r="D50" s="62"/>
      <c r="E50" s="62"/>
      <c r="F50" s="109"/>
      <c r="G50" s="107"/>
    </row>
    <row r="51" customFormat="1" spans="1:7">
      <c r="A51" s="103" t="s">
        <v>30</v>
      </c>
      <c r="B51" s="104" t="s">
        <v>316</v>
      </c>
      <c r="C51" s="108"/>
      <c r="D51" s="62"/>
      <c r="E51" s="62"/>
      <c r="F51" s="109"/>
      <c r="G51" s="107"/>
    </row>
    <row r="52" customFormat="1" spans="1:7">
      <c r="A52" s="97" t="s">
        <v>28</v>
      </c>
      <c r="B52" s="98" t="s">
        <v>317</v>
      </c>
      <c r="C52" s="110"/>
      <c r="D52" s="100"/>
      <c r="E52" s="100"/>
      <c r="F52" s="111"/>
      <c r="G52" s="102"/>
    </row>
    <row r="53" customFormat="1" spans="1:7">
      <c r="A53" s="103" t="s">
        <v>30</v>
      </c>
      <c r="B53" s="104" t="s">
        <v>318</v>
      </c>
      <c r="C53" s="108"/>
      <c r="D53" s="62"/>
      <c r="E53" s="62"/>
      <c r="F53" s="109"/>
      <c r="G53" s="107"/>
    </row>
    <row r="54" customFormat="1" spans="1:7">
      <c r="A54" s="103" t="s">
        <v>30</v>
      </c>
      <c r="B54" s="104" t="s">
        <v>319</v>
      </c>
      <c r="C54" s="108"/>
      <c r="D54" s="62"/>
      <c r="E54" s="62"/>
      <c r="F54" s="109"/>
      <c r="G54" s="107"/>
    </row>
    <row r="55" customFormat="1" spans="1:7">
      <c r="A55" s="103" t="s">
        <v>30</v>
      </c>
      <c r="B55" s="104" t="s">
        <v>320</v>
      </c>
      <c r="C55" s="108"/>
      <c r="D55" s="62"/>
      <c r="E55" s="62"/>
      <c r="F55" s="109"/>
      <c r="G55" s="107"/>
    </row>
    <row r="56" customFormat="1" spans="1:7">
      <c r="A56" s="97" t="s">
        <v>28</v>
      </c>
      <c r="B56" s="98" t="s">
        <v>321</v>
      </c>
      <c r="C56" s="110"/>
      <c r="D56" s="100"/>
      <c r="E56" s="100"/>
      <c r="F56" s="111"/>
      <c r="G56" s="102"/>
    </row>
    <row r="57" customFormat="1" spans="1:7">
      <c r="A57" s="103" t="s">
        <v>30</v>
      </c>
      <c r="B57" s="104" t="s">
        <v>321</v>
      </c>
      <c r="C57" s="108"/>
      <c r="D57" s="62"/>
      <c r="E57" s="62"/>
      <c r="F57" s="109"/>
      <c r="G57" s="107"/>
    </row>
    <row r="58" customFormat="1" spans="1:7">
      <c r="A58" s="91" t="s">
        <v>26</v>
      </c>
      <c r="B58" s="92" t="s">
        <v>322</v>
      </c>
      <c r="C58" s="112">
        <f>C59+C69+C74</f>
        <v>18</v>
      </c>
      <c r="D58" s="94"/>
      <c r="E58" s="94"/>
      <c r="F58" s="113">
        <f>F59+F69+F74</f>
        <v>5331</v>
      </c>
      <c r="G58" s="96">
        <v>0.3164</v>
      </c>
    </row>
    <row r="59" customFormat="1" spans="1:7">
      <c r="A59" s="97" t="s">
        <v>28</v>
      </c>
      <c r="B59" s="98" t="s">
        <v>323</v>
      </c>
      <c r="C59" s="110">
        <f>SUM(C60:C68)</f>
        <v>8</v>
      </c>
      <c r="D59" s="100"/>
      <c r="E59" s="100"/>
      <c r="F59" s="111">
        <f>SUM(F60:F68)</f>
        <v>2235</v>
      </c>
      <c r="G59" s="102">
        <v>0.1326</v>
      </c>
    </row>
    <row r="60" customFormat="1" spans="1:7">
      <c r="A60" s="103" t="s">
        <v>30</v>
      </c>
      <c r="B60" s="104" t="s">
        <v>324</v>
      </c>
      <c r="C60" s="108"/>
      <c r="D60" s="62"/>
      <c r="E60" s="62"/>
      <c r="F60" s="109"/>
      <c r="G60" s="107"/>
    </row>
    <row r="61" customFormat="1" ht="54" customHeight="1" spans="1:7">
      <c r="A61" s="103" t="s">
        <v>30</v>
      </c>
      <c r="B61" s="104" t="s">
        <v>325</v>
      </c>
      <c r="C61" s="108"/>
      <c r="D61" s="62"/>
      <c r="E61" s="62"/>
      <c r="F61" s="109"/>
      <c r="G61" s="107"/>
    </row>
    <row r="62" customFormat="1" spans="1:7">
      <c r="A62" s="103" t="s">
        <v>30</v>
      </c>
      <c r="B62" s="104" t="s">
        <v>326</v>
      </c>
      <c r="C62" s="108"/>
      <c r="D62" s="62"/>
      <c r="E62" s="62"/>
      <c r="F62" s="109"/>
      <c r="G62" s="107"/>
    </row>
    <row r="63" s="76" customFormat="1" spans="1:7">
      <c r="A63" s="103" t="s">
        <v>30</v>
      </c>
      <c r="B63" s="104" t="s">
        <v>327</v>
      </c>
      <c r="C63" s="108">
        <v>5</v>
      </c>
      <c r="D63" s="62" t="s">
        <v>509</v>
      </c>
      <c r="E63" s="62">
        <v>7</v>
      </c>
      <c r="F63" s="109">
        <v>1330</v>
      </c>
      <c r="G63" s="107">
        <f>F63/F5</f>
        <v>0.0789434577989524</v>
      </c>
    </row>
    <row r="64" customFormat="1" spans="1:7">
      <c r="A64" s="103" t="s">
        <v>30</v>
      </c>
      <c r="B64" s="104" t="s">
        <v>360</v>
      </c>
      <c r="C64" s="108">
        <v>1</v>
      </c>
      <c r="D64" s="62" t="s">
        <v>510</v>
      </c>
      <c r="E64" s="62">
        <v>10</v>
      </c>
      <c r="F64" s="109">
        <v>140</v>
      </c>
      <c r="G64" s="107">
        <f>F64/F5</f>
        <v>0.00830983766304762</v>
      </c>
    </row>
    <row r="65" customFormat="1" ht="24" spans="1:7">
      <c r="A65" s="103" t="s">
        <v>30</v>
      </c>
      <c r="B65" s="104" t="s">
        <v>366</v>
      </c>
      <c r="C65" s="108"/>
      <c r="D65" s="62"/>
      <c r="E65" s="62"/>
      <c r="F65" s="109"/>
      <c r="G65" s="107"/>
    </row>
    <row r="66" customFormat="1" ht="38" customHeight="1" spans="1:7">
      <c r="A66" s="103" t="s">
        <v>30</v>
      </c>
      <c r="B66" s="104" t="s">
        <v>367</v>
      </c>
      <c r="C66" s="108"/>
      <c r="D66" s="62"/>
      <c r="E66" s="62"/>
      <c r="F66" s="109"/>
      <c r="G66" s="107"/>
    </row>
    <row r="67" customFormat="1" spans="1:7">
      <c r="A67" s="103" t="s">
        <v>30</v>
      </c>
      <c r="B67" s="104" t="s">
        <v>368</v>
      </c>
      <c r="C67" s="108"/>
      <c r="D67" s="62"/>
      <c r="E67" s="62"/>
      <c r="F67" s="109"/>
      <c r="G67" s="107"/>
    </row>
    <row r="68" customFormat="1" spans="1:7">
      <c r="A68" s="103" t="s">
        <v>30</v>
      </c>
      <c r="B68" s="104" t="s">
        <v>369</v>
      </c>
      <c r="C68" s="108">
        <v>2</v>
      </c>
      <c r="D68" s="62" t="s">
        <v>508</v>
      </c>
      <c r="E68" s="62">
        <v>2.58</v>
      </c>
      <c r="F68" s="109">
        <v>765</v>
      </c>
      <c r="G68" s="107">
        <f>F68/F5</f>
        <v>0.0454073272302245</v>
      </c>
    </row>
    <row r="69" customFormat="1" spans="1:7">
      <c r="A69" s="98" t="s">
        <v>28</v>
      </c>
      <c r="B69" s="98" t="s">
        <v>380</v>
      </c>
      <c r="C69" s="110">
        <f>SUM(C70:C73)</f>
        <v>10</v>
      </c>
      <c r="D69" s="100"/>
      <c r="E69" s="100"/>
      <c r="F69" s="111">
        <f>SUM(F70:F73)</f>
        <v>3096</v>
      </c>
      <c r="G69" s="102">
        <v>0.1838</v>
      </c>
    </row>
    <row r="70" customFormat="1" spans="1:7">
      <c r="A70" s="103" t="s">
        <v>30</v>
      </c>
      <c r="B70" s="104" t="s">
        <v>381</v>
      </c>
      <c r="C70" s="108"/>
      <c r="D70" s="62"/>
      <c r="E70" s="62"/>
      <c r="F70" s="109"/>
      <c r="G70" s="107"/>
    </row>
    <row r="71" customFormat="1" spans="1:7">
      <c r="A71" s="103" t="s">
        <v>30</v>
      </c>
      <c r="B71" s="104" t="s">
        <v>382</v>
      </c>
      <c r="C71" s="108">
        <v>3</v>
      </c>
      <c r="D71" s="62" t="s">
        <v>18</v>
      </c>
      <c r="E71" s="62">
        <v>216</v>
      </c>
      <c r="F71" s="109">
        <v>211</v>
      </c>
      <c r="G71" s="107">
        <f>F71/F5</f>
        <v>0.0125241124778789</v>
      </c>
    </row>
    <row r="72" customFormat="1" spans="1:7">
      <c r="A72" s="103" t="s">
        <v>30</v>
      </c>
      <c r="B72" s="104" t="s">
        <v>400</v>
      </c>
      <c r="C72" s="108"/>
      <c r="D72" s="62"/>
      <c r="E72" s="62"/>
      <c r="F72" s="109"/>
      <c r="G72" s="107"/>
    </row>
    <row r="73" customFormat="1" spans="1:7">
      <c r="A73" s="103" t="s">
        <v>30</v>
      </c>
      <c r="B73" s="104" t="s">
        <v>401</v>
      </c>
      <c r="C73" s="108">
        <v>7</v>
      </c>
      <c r="D73" s="62" t="s">
        <v>508</v>
      </c>
      <c r="E73" s="62">
        <v>12.68</v>
      </c>
      <c r="F73" s="109">
        <v>2885</v>
      </c>
      <c r="G73" s="107">
        <f>F73/F5</f>
        <v>0.171242011842089</v>
      </c>
    </row>
    <row r="74" customFormat="1" spans="1:7">
      <c r="A74" s="98" t="s">
        <v>28</v>
      </c>
      <c r="B74" s="98" t="s">
        <v>447</v>
      </c>
      <c r="C74" s="110"/>
      <c r="D74" s="100"/>
      <c r="E74" s="100"/>
      <c r="F74" s="111"/>
      <c r="G74" s="102"/>
    </row>
    <row r="75" customFormat="1" spans="1:7">
      <c r="A75" s="103" t="s">
        <v>30</v>
      </c>
      <c r="B75" s="104" t="s">
        <v>448</v>
      </c>
      <c r="C75" s="108"/>
      <c r="D75" s="62"/>
      <c r="E75" s="62"/>
      <c r="F75" s="109"/>
      <c r="G75" s="107"/>
    </row>
    <row r="76" customFormat="1" spans="1:7">
      <c r="A76" s="103" t="s">
        <v>30</v>
      </c>
      <c r="B76" s="104" t="s">
        <v>449</v>
      </c>
      <c r="C76" s="108"/>
      <c r="D76" s="62"/>
      <c r="E76" s="62"/>
      <c r="F76" s="109"/>
      <c r="G76" s="107"/>
    </row>
    <row r="77" customFormat="1" ht="24" spans="1:7">
      <c r="A77" s="103" t="s">
        <v>30</v>
      </c>
      <c r="B77" s="104" t="s">
        <v>450</v>
      </c>
      <c r="C77" s="108"/>
      <c r="D77" s="62"/>
      <c r="E77" s="62"/>
      <c r="F77" s="109"/>
      <c r="G77" s="107"/>
    </row>
    <row r="78" customFormat="1" spans="1:7">
      <c r="A78" s="103" t="s">
        <v>30</v>
      </c>
      <c r="B78" s="104" t="s">
        <v>451</v>
      </c>
      <c r="C78" s="108"/>
      <c r="D78" s="62"/>
      <c r="E78" s="62"/>
      <c r="F78" s="109"/>
      <c r="G78" s="107"/>
    </row>
    <row r="79" customFormat="1" spans="1:7">
      <c r="A79" s="103" t="s">
        <v>30</v>
      </c>
      <c r="B79" s="104" t="s">
        <v>452</v>
      </c>
      <c r="C79" s="108"/>
      <c r="D79" s="62"/>
      <c r="E79" s="62"/>
      <c r="F79" s="109"/>
      <c r="G79" s="107"/>
    </row>
    <row r="80" customFormat="1" ht="36" spans="1:7">
      <c r="A80" s="103" t="s">
        <v>30</v>
      </c>
      <c r="B80" s="104" t="s">
        <v>453</v>
      </c>
      <c r="C80" s="108"/>
      <c r="D80" s="62"/>
      <c r="E80" s="62"/>
      <c r="F80" s="109"/>
      <c r="G80" s="107"/>
    </row>
    <row r="81" customFormat="1" spans="1:7">
      <c r="A81" s="91" t="s">
        <v>26</v>
      </c>
      <c r="B81" s="92" t="s">
        <v>454</v>
      </c>
      <c r="C81" s="112">
        <f>C82</f>
        <v>1</v>
      </c>
      <c r="D81" s="94"/>
      <c r="E81" s="94"/>
      <c r="F81" s="113">
        <f>F82</f>
        <v>298</v>
      </c>
      <c r="G81" s="96">
        <v>0.0177</v>
      </c>
    </row>
    <row r="82" customFormat="1" spans="1:7">
      <c r="A82" s="97" t="s">
        <v>28</v>
      </c>
      <c r="B82" s="98" t="s">
        <v>454</v>
      </c>
      <c r="C82" s="110">
        <f>SUM(C83:C88)</f>
        <v>1</v>
      </c>
      <c r="D82" s="100"/>
      <c r="E82" s="100"/>
      <c r="F82" s="111">
        <f>SUM(F83:F88)</f>
        <v>298</v>
      </c>
      <c r="G82" s="102">
        <v>0.0177</v>
      </c>
    </row>
    <row r="83" customFormat="1" spans="1:7">
      <c r="A83" s="103" t="s">
        <v>30</v>
      </c>
      <c r="B83" s="104" t="s">
        <v>455</v>
      </c>
      <c r="C83" s="108"/>
      <c r="D83" s="62"/>
      <c r="E83" s="62"/>
      <c r="F83" s="109"/>
      <c r="G83" s="107"/>
    </row>
    <row r="84" customFormat="1" spans="1:7">
      <c r="A84" s="103" t="s">
        <v>30</v>
      </c>
      <c r="B84" s="104" t="s">
        <v>456</v>
      </c>
      <c r="C84" s="108"/>
      <c r="D84" s="62"/>
      <c r="E84" s="62"/>
      <c r="F84" s="109"/>
      <c r="G84" s="107"/>
    </row>
    <row r="85" customFormat="1" spans="1:7">
      <c r="A85" s="103" t="s">
        <v>30</v>
      </c>
      <c r="B85" s="104" t="s">
        <v>457</v>
      </c>
      <c r="C85" s="108">
        <v>1</v>
      </c>
      <c r="D85" s="62" t="s">
        <v>507</v>
      </c>
      <c r="E85" s="62">
        <v>1200</v>
      </c>
      <c r="F85" s="109">
        <v>298</v>
      </c>
      <c r="G85" s="107">
        <f>F85/F5</f>
        <v>0.0176880830256299</v>
      </c>
    </row>
    <row r="86" customFormat="1" spans="1:7">
      <c r="A86" s="103" t="s">
        <v>30</v>
      </c>
      <c r="B86" s="104" t="s">
        <v>464</v>
      </c>
      <c r="C86" s="108"/>
      <c r="D86" s="62"/>
      <c r="E86" s="62"/>
      <c r="F86" s="109"/>
      <c r="G86" s="107"/>
    </row>
    <row r="87" customFormat="1" spans="1:7">
      <c r="A87" s="103" t="s">
        <v>30</v>
      </c>
      <c r="B87" s="104" t="s">
        <v>465</v>
      </c>
      <c r="C87" s="108"/>
      <c r="D87" s="62"/>
      <c r="E87" s="62"/>
      <c r="F87" s="109"/>
      <c r="G87" s="107"/>
    </row>
    <row r="88" customFormat="1" spans="1:7">
      <c r="A88" s="103" t="s">
        <v>30</v>
      </c>
      <c r="B88" s="104" t="s">
        <v>466</v>
      </c>
      <c r="C88" s="108"/>
      <c r="D88" s="62"/>
      <c r="E88" s="62"/>
      <c r="F88" s="109"/>
      <c r="G88" s="107"/>
    </row>
    <row r="89" customFormat="1" spans="1:7">
      <c r="A89" s="91" t="s">
        <v>26</v>
      </c>
      <c r="B89" s="92" t="s">
        <v>467</v>
      </c>
      <c r="C89" s="112">
        <f>C90+C92+C94</f>
        <v>1</v>
      </c>
      <c r="D89" s="94"/>
      <c r="E89" s="94"/>
      <c r="F89" s="113">
        <f>F90+F92+F94</f>
        <v>330</v>
      </c>
      <c r="G89" s="96">
        <v>0.0196</v>
      </c>
    </row>
    <row r="90" customFormat="1" spans="1:7">
      <c r="A90" s="98" t="s">
        <v>28</v>
      </c>
      <c r="B90" s="98" t="s">
        <v>468</v>
      </c>
      <c r="C90" s="110"/>
      <c r="D90" s="100"/>
      <c r="E90" s="100"/>
      <c r="F90" s="111"/>
      <c r="G90" s="102"/>
    </row>
    <row r="91" customFormat="1" spans="1:7">
      <c r="A91" s="103" t="s">
        <v>30</v>
      </c>
      <c r="B91" s="104" t="s">
        <v>469</v>
      </c>
      <c r="C91" s="108"/>
      <c r="D91" s="62"/>
      <c r="E91" s="62"/>
      <c r="F91" s="109"/>
      <c r="G91" s="107"/>
    </row>
    <row r="92" customFormat="1" spans="1:7">
      <c r="A92" s="98" t="s">
        <v>28</v>
      </c>
      <c r="B92" s="98" t="s">
        <v>470</v>
      </c>
      <c r="C92" s="110">
        <f>C93</f>
        <v>1</v>
      </c>
      <c r="D92" s="100"/>
      <c r="E92" s="100"/>
      <c r="F92" s="111">
        <f>F93</f>
        <v>330</v>
      </c>
      <c r="G92" s="102">
        <v>0.0196</v>
      </c>
    </row>
    <row r="93" customFormat="1" spans="1:7">
      <c r="A93" s="103" t="s">
        <v>30</v>
      </c>
      <c r="B93" s="104" t="s">
        <v>471</v>
      </c>
      <c r="C93" s="108">
        <v>1</v>
      </c>
      <c r="D93" s="62" t="s">
        <v>19</v>
      </c>
      <c r="E93" s="62">
        <v>1100</v>
      </c>
      <c r="F93" s="109">
        <v>330</v>
      </c>
      <c r="G93" s="107">
        <f>F93/F5</f>
        <v>0.0195874744914694</v>
      </c>
    </row>
    <row r="94" customFormat="1" spans="1:7">
      <c r="A94" s="98" t="s">
        <v>28</v>
      </c>
      <c r="B94" s="98" t="s">
        <v>480</v>
      </c>
      <c r="C94" s="110"/>
      <c r="D94" s="100"/>
      <c r="E94" s="100"/>
      <c r="F94" s="111"/>
      <c r="G94" s="102"/>
    </row>
    <row r="95" customFormat="1" spans="1:7">
      <c r="A95" s="103" t="s">
        <v>30</v>
      </c>
      <c r="B95" s="104" t="s">
        <v>481</v>
      </c>
      <c r="C95" s="108"/>
      <c r="D95" s="62"/>
      <c r="E95" s="62"/>
      <c r="F95" s="109"/>
      <c r="G95" s="107"/>
    </row>
    <row r="96" customFormat="1" spans="1:7">
      <c r="A96" s="91" t="s">
        <v>26</v>
      </c>
      <c r="B96" s="92" t="s">
        <v>482</v>
      </c>
      <c r="C96" s="112"/>
      <c r="D96" s="94"/>
      <c r="E96" s="94"/>
      <c r="F96" s="113"/>
      <c r="G96" s="96"/>
    </row>
    <row r="97" customFormat="1" spans="1:7">
      <c r="A97" s="97" t="s">
        <v>28</v>
      </c>
      <c r="B97" s="98" t="s">
        <v>482</v>
      </c>
      <c r="C97" s="110"/>
      <c r="D97" s="100"/>
      <c r="E97" s="100"/>
      <c r="F97" s="111"/>
      <c r="G97" s="102"/>
    </row>
    <row r="98" customFormat="1" spans="1:7">
      <c r="A98" s="103" t="s">
        <v>30</v>
      </c>
      <c r="B98" s="104" t="s">
        <v>482</v>
      </c>
      <c r="C98" s="108"/>
      <c r="D98" s="62"/>
      <c r="E98" s="62"/>
      <c r="F98" s="109"/>
      <c r="G98" s="107"/>
    </row>
    <row r="99" customFormat="1" spans="1:7">
      <c r="A99" s="91" t="s">
        <v>26</v>
      </c>
      <c r="B99" s="92" t="s">
        <v>483</v>
      </c>
      <c r="C99" s="112">
        <f>C100</f>
        <v>1</v>
      </c>
      <c r="D99" s="94"/>
      <c r="E99" s="94"/>
      <c r="F99" s="113">
        <f>F100</f>
        <v>35</v>
      </c>
      <c r="G99" s="96">
        <v>0.0021</v>
      </c>
    </row>
    <row r="100" customFormat="1" spans="1:7">
      <c r="A100" s="97" t="s">
        <v>28</v>
      </c>
      <c r="B100" s="98" t="s">
        <v>483</v>
      </c>
      <c r="C100" s="110">
        <f>SUM(C101:C102)</f>
        <v>1</v>
      </c>
      <c r="D100" s="100"/>
      <c r="E100" s="100"/>
      <c r="F100" s="111">
        <f>SUM(F101:F102)</f>
        <v>35</v>
      </c>
      <c r="G100" s="102">
        <v>0.0021</v>
      </c>
    </row>
    <row r="101" customFormat="1" spans="1:7">
      <c r="A101" s="103" t="s">
        <v>30</v>
      </c>
      <c r="B101" s="104" t="s">
        <v>484</v>
      </c>
      <c r="C101" s="108"/>
      <c r="D101" s="62"/>
      <c r="E101" s="62"/>
      <c r="F101" s="109"/>
      <c r="G101" s="107"/>
    </row>
    <row r="102" customFormat="1" spans="1:7">
      <c r="A102" s="103" t="s">
        <v>30</v>
      </c>
      <c r="B102" s="104" t="s">
        <v>485</v>
      </c>
      <c r="C102" s="108">
        <v>1</v>
      </c>
      <c r="D102" s="62" t="s">
        <v>18</v>
      </c>
      <c r="E102" s="62">
        <v>3500</v>
      </c>
      <c r="F102" s="109">
        <v>35</v>
      </c>
      <c r="G102" s="107">
        <f>F102/F5</f>
        <v>0.00207745941576191</v>
      </c>
    </row>
  </sheetData>
  <mergeCells count="7">
    <mergeCell ref="A2:G2"/>
    <mergeCell ref="D3:E3"/>
    <mergeCell ref="F3:G3"/>
    <mergeCell ref="A5:B5"/>
    <mergeCell ref="A3:A4"/>
    <mergeCell ref="B3:B4"/>
    <mergeCell ref="C3:C4"/>
  </mergeCells>
  <pageMargins left="0.708333333333333" right="0.75" top="0.472222222222222" bottom="0.629861111111111" header="0.236111111111111" footer="0.5"/>
  <pageSetup paperSize="9" scale="85"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O69"/>
  <sheetViews>
    <sheetView workbookViewId="0">
      <selection activeCell="A1" sqref="A1:O1"/>
    </sheetView>
  </sheetViews>
  <sheetFormatPr defaultColWidth="9" defaultRowHeight="14.4"/>
  <cols>
    <col min="1" max="1" width="7.25" customWidth="1"/>
    <col min="2" max="2" width="27.3796296296296" customWidth="1"/>
    <col min="3" max="3" width="10" customWidth="1"/>
    <col min="4" max="4" width="6.62962962962963" customWidth="1"/>
    <col min="7" max="7" width="13.6296296296296" customWidth="1"/>
    <col min="9" max="9" width="7.87962962962963" customWidth="1"/>
    <col min="10" max="10" width="39.75" customWidth="1"/>
    <col min="11" max="11" width="10.3796296296296" customWidth="1"/>
    <col min="12" max="12" width="7.37962962962963" customWidth="1"/>
    <col min="15" max="15" width="18.3796296296296" customWidth="1"/>
  </cols>
  <sheetData>
    <row r="1" ht="32" customHeight="1" spans="1:15">
      <c r="A1" s="1" t="s">
        <v>511</v>
      </c>
      <c r="B1" s="1"/>
      <c r="C1" s="1"/>
      <c r="D1" s="1"/>
      <c r="E1" s="1"/>
      <c r="F1" s="1"/>
      <c r="G1" s="1"/>
      <c r="H1" s="1"/>
      <c r="I1" s="1"/>
      <c r="J1" s="1"/>
      <c r="K1" s="1"/>
      <c r="L1" s="1"/>
      <c r="M1" s="1"/>
      <c r="N1" s="1"/>
      <c r="O1" s="1"/>
    </row>
    <row r="2" spans="1:15">
      <c r="A2" s="2" t="s">
        <v>3</v>
      </c>
      <c r="B2" s="2" t="s">
        <v>495</v>
      </c>
      <c r="C2" s="2" t="s">
        <v>496</v>
      </c>
      <c r="D2" s="3" t="s">
        <v>497</v>
      </c>
      <c r="E2" s="4"/>
      <c r="F2" s="5" t="s">
        <v>498</v>
      </c>
      <c r="G2" s="6"/>
      <c r="I2" s="2" t="s">
        <v>3</v>
      </c>
      <c r="J2" s="2" t="s">
        <v>495</v>
      </c>
      <c r="K2" s="2" t="s">
        <v>496</v>
      </c>
      <c r="L2" s="3" t="s">
        <v>497</v>
      </c>
      <c r="M2" s="4"/>
      <c r="N2" s="3" t="s">
        <v>498</v>
      </c>
      <c r="O2" s="4"/>
    </row>
    <row r="3" ht="38" customHeight="1" spans="1:15">
      <c r="A3" s="2"/>
      <c r="B3" s="2"/>
      <c r="C3" s="7"/>
      <c r="D3" s="2" t="s">
        <v>499</v>
      </c>
      <c r="E3" s="8" t="s">
        <v>500</v>
      </c>
      <c r="F3" s="5" t="s">
        <v>501</v>
      </c>
      <c r="G3" s="6" t="s">
        <v>502</v>
      </c>
      <c r="I3" s="2"/>
      <c r="J3" s="2"/>
      <c r="K3" s="2"/>
      <c r="L3" s="2" t="s">
        <v>499</v>
      </c>
      <c r="M3" s="2" t="s">
        <v>500</v>
      </c>
      <c r="N3" s="5" t="s">
        <v>501</v>
      </c>
      <c r="O3" s="6" t="s">
        <v>502</v>
      </c>
    </row>
    <row r="4" spans="1:15">
      <c r="A4" s="9" t="s">
        <v>25</v>
      </c>
      <c r="B4" s="10"/>
      <c r="C4" s="11"/>
      <c r="D4" s="12"/>
      <c r="E4" s="13"/>
      <c r="F4" s="14"/>
      <c r="G4" s="15"/>
      <c r="I4" s="50"/>
      <c r="J4" s="50"/>
      <c r="K4" s="50"/>
      <c r="L4" s="51"/>
      <c r="M4" s="51"/>
      <c r="N4" s="51"/>
      <c r="O4" s="51"/>
    </row>
    <row r="5" spans="1:15">
      <c r="A5" s="16" t="s">
        <v>512</v>
      </c>
      <c r="B5" s="17" t="s">
        <v>27</v>
      </c>
      <c r="C5" s="18"/>
      <c r="D5" s="19"/>
      <c r="E5" s="20"/>
      <c r="F5" s="21"/>
      <c r="G5" s="22"/>
      <c r="I5" s="16" t="s">
        <v>513</v>
      </c>
      <c r="J5" s="17" t="s">
        <v>322</v>
      </c>
      <c r="K5" s="18"/>
      <c r="L5" s="19"/>
      <c r="M5" s="49"/>
      <c r="N5" s="21"/>
      <c r="O5" s="22"/>
    </row>
    <row r="6" spans="1:15">
      <c r="A6" s="23" t="s">
        <v>514</v>
      </c>
      <c r="B6" s="24" t="s">
        <v>83</v>
      </c>
      <c r="C6" s="25"/>
      <c r="D6" s="26"/>
      <c r="E6" s="27"/>
      <c r="F6" s="28"/>
      <c r="G6" s="29"/>
      <c r="I6" s="41" t="s">
        <v>514</v>
      </c>
      <c r="J6" s="52" t="s">
        <v>515</v>
      </c>
      <c r="K6" s="42"/>
      <c r="L6" s="43"/>
      <c r="M6" s="53"/>
      <c r="N6" s="45"/>
      <c r="O6" s="46"/>
    </row>
    <row r="7" spans="1:15">
      <c r="A7" s="30">
        <v>1</v>
      </c>
      <c r="B7" s="31" t="s">
        <v>84</v>
      </c>
      <c r="C7" s="32"/>
      <c r="D7" s="33"/>
      <c r="E7" s="34"/>
      <c r="F7" s="35"/>
      <c r="G7" s="15"/>
      <c r="I7" s="30">
        <v>1</v>
      </c>
      <c r="J7" s="47" t="s">
        <v>516</v>
      </c>
      <c r="K7" s="32"/>
      <c r="L7" s="33"/>
      <c r="M7" s="54"/>
      <c r="N7" s="35"/>
      <c r="O7" s="15"/>
    </row>
    <row r="8" spans="1:15">
      <c r="A8" s="36" t="s">
        <v>517</v>
      </c>
      <c r="B8" s="31" t="s">
        <v>518</v>
      </c>
      <c r="C8" s="32"/>
      <c r="D8" s="33"/>
      <c r="E8" s="34"/>
      <c r="F8" s="35"/>
      <c r="G8" s="15"/>
      <c r="I8" s="30">
        <v>2</v>
      </c>
      <c r="J8" s="55" t="s">
        <v>519</v>
      </c>
      <c r="K8" s="32"/>
      <c r="L8" s="33"/>
      <c r="M8" s="54"/>
      <c r="N8" s="35"/>
      <c r="O8" s="15"/>
    </row>
    <row r="9" ht="18" customHeight="1" spans="1:15">
      <c r="A9" s="36" t="s">
        <v>520</v>
      </c>
      <c r="B9" s="31" t="s">
        <v>521</v>
      </c>
      <c r="C9" s="32"/>
      <c r="D9" s="33"/>
      <c r="E9" s="34"/>
      <c r="F9" s="35"/>
      <c r="G9" s="15"/>
      <c r="I9" s="30">
        <v>3</v>
      </c>
      <c r="J9" s="37" t="s">
        <v>326</v>
      </c>
      <c r="K9" s="32"/>
      <c r="L9" s="33"/>
      <c r="M9" s="54"/>
      <c r="N9" s="35"/>
      <c r="O9" s="15"/>
    </row>
    <row r="10" ht="18" customHeight="1" spans="1:15">
      <c r="A10" s="30">
        <v>2</v>
      </c>
      <c r="B10" s="31" t="s">
        <v>113</v>
      </c>
      <c r="C10" s="32"/>
      <c r="D10" s="33"/>
      <c r="E10" s="34"/>
      <c r="F10" s="35"/>
      <c r="G10" s="15"/>
      <c r="I10" s="30">
        <v>4</v>
      </c>
      <c r="J10" s="37" t="s">
        <v>522</v>
      </c>
      <c r="K10" s="32"/>
      <c r="L10" s="33"/>
      <c r="M10" s="54"/>
      <c r="N10" s="35"/>
      <c r="O10" s="15"/>
    </row>
    <row r="11" ht="27" customHeight="1" spans="1:15">
      <c r="A11" s="36" t="s">
        <v>517</v>
      </c>
      <c r="B11" s="10" t="s">
        <v>523</v>
      </c>
      <c r="C11" s="32"/>
      <c r="D11" s="33"/>
      <c r="E11" s="34"/>
      <c r="F11" s="35"/>
      <c r="G11" s="15"/>
      <c r="I11" s="30">
        <v>5</v>
      </c>
      <c r="J11" s="56" t="s">
        <v>524</v>
      </c>
      <c r="K11" s="32"/>
      <c r="L11" s="33"/>
      <c r="M11" s="54"/>
      <c r="N11" s="35"/>
      <c r="O11" s="15"/>
    </row>
    <row r="12" ht="27" customHeight="1" spans="1:15">
      <c r="A12" s="36" t="s">
        <v>520</v>
      </c>
      <c r="B12" s="10" t="s">
        <v>525</v>
      </c>
      <c r="C12" s="32"/>
      <c r="D12" s="33"/>
      <c r="E12" s="34"/>
      <c r="F12" s="35"/>
      <c r="G12" s="15"/>
      <c r="I12" s="30">
        <v>6</v>
      </c>
      <c r="J12" s="37" t="s">
        <v>526</v>
      </c>
      <c r="K12" s="32"/>
      <c r="L12" s="33"/>
      <c r="M12" s="54"/>
      <c r="N12" s="35"/>
      <c r="O12" s="15"/>
    </row>
    <row r="13" ht="27" customHeight="1" spans="1:15">
      <c r="A13" s="36" t="s">
        <v>527</v>
      </c>
      <c r="B13" s="10" t="s">
        <v>528</v>
      </c>
      <c r="C13" s="32"/>
      <c r="D13" s="33"/>
      <c r="E13" s="34"/>
      <c r="F13" s="35"/>
      <c r="G13" s="15"/>
      <c r="I13" s="30">
        <v>7</v>
      </c>
      <c r="J13" s="57" t="s">
        <v>367</v>
      </c>
      <c r="K13" s="32"/>
      <c r="L13" s="33"/>
      <c r="M13" s="54"/>
      <c r="N13" s="35"/>
      <c r="O13" s="15"/>
    </row>
    <row r="14" ht="18" customHeight="1" spans="1:15">
      <c r="A14" s="36" t="s">
        <v>529</v>
      </c>
      <c r="B14" s="10" t="s">
        <v>530</v>
      </c>
      <c r="C14" s="32"/>
      <c r="D14" s="33"/>
      <c r="E14" s="34"/>
      <c r="F14" s="35"/>
      <c r="G14" s="15"/>
      <c r="I14" s="30">
        <v>8</v>
      </c>
      <c r="J14" s="47" t="s">
        <v>368</v>
      </c>
      <c r="K14" s="32"/>
      <c r="L14" s="33"/>
      <c r="M14" s="54"/>
      <c r="N14" s="35"/>
      <c r="O14" s="15"/>
    </row>
    <row r="15" ht="18" customHeight="1" spans="1:15">
      <c r="A15" s="30">
        <v>3</v>
      </c>
      <c r="B15" s="31" t="s">
        <v>139</v>
      </c>
      <c r="C15" s="32"/>
      <c r="D15" s="33"/>
      <c r="E15" s="34"/>
      <c r="F15" s="35"/>
      <c r="G15" s="15"/>
      <c r="I15" s="30">
        <v>9</v>
      </c>
      <c r="J15" s="47" t="s">
        <v>483</v>
      </c>
      <c r="K15" s="32"/>
      <c r="L15" s="33"/>
      <c r="M15" s="54"/>
      <c r="N15" s="35"/>
      <c r="O15" s="15"/>
    </row>
    <row r="16" ht="18" customHeight="1" spans="1:15">
      <c r="A16" s="30">
        <v>4</v>
      </c>
      <c r="B16" s="31" t="s">
        <v>146</v>
      </c>
      <c r="C16" s="32"/>
      <c r="D16" s="33"/>
      <c r="E16" s="34"/>
      <c r="F16" s="35"/>
      <c r="G16" s="15"/>
      <c r="I16" s="58" t="s">
        <v>531</v>
      </c>
      <c r="J16" s="52" t="s">
        <v>380</v>
      </c>
      <c r="K16" s="52"/>
      <c r="L16" s="52"/>
      <c r="M16" s="52"/>
      <c r="N16" s="52"/>
      <c r="O16" s="52"/>
    </row>
    <row r="17" ht="24" customHeight="1" spans="1:15">
      <c r="A17" s="36" t="s">
        <v>517</v>
      </c>
      <c r="B17" s="10" t="s">
        <v>532</v>
      </c>
      <c r="C17" s="32"/>
      <c r="D17" s="33"/>
      <c r="E17" s="34"/>
      <c r="F17" s="35"/>
      <c r="G17" s="15"/>
      <c r="I17" s="30">
        <v>1</v>
      </c>
      <c r="J17" s="37" t="s">
        <v>381</v>
      </c>
      <c r="K17" s="32"/>
      <c r="L17" s="33"/>
      <c r="M17" s="54"/>
      <c r="N17" s="35"/>
      <c r="O17" s="15"/>
    </row>
    <row r="18" ht="24" customHeight="1" spans="1:15">
      <c r="A18" s="36" t="s">
        <v>520</v>
      </c>
      <c r="B18" s="10" t="s">
        <v>533</v>
      </c>
      <c r="C18" s="32"/>
      <c r="D18" s="33"/>
      <c r="E18" s="34"/>
      <c r="F18" s="35"/>
      <c r="G18" s="15"/>
      <c r="I18" s="30">
        <v>2</v>
      </c>
      <c r="J18" s="37" t="s">
        <v>382</v>
      </c>
      <c r="K18" s="32"/>
      <c r="L18" s="33"/>
      <c r="M18" s="54"/>
      <c r="N18" s="35"/>
      <c r="O18" s="15"/>
    </row>
    <row r="19" ht="24" customHeight="1" spans="1:15">
      <c r="A19" s="36" t="s">
        <v>527</v>
      </c>
      <c r="B19" s="10" t="s">
        <v>534</v>
      </c>
      <c r="C19" s="32"/>
      <c r="D19" s="33"/>
      <c r="E19" s="34"/>
      <c r="F19" s="35"/>
      <c r="G19" s="15"/>
      <c r="I19" s="30">
        <v>3</v>
      </c>
      <c r="J19" s="37" t="s">
        <v>400</v>
      </c>
      <c r="K19" s="32"/>
      <c r="L19" s="33"/>
      <c r="M19" s="54"/>
      <c r="N19" s="35"/>
      <c r="O19" s="15"/>
    </row>
    <row r="20" ht="24" customHeight="1" spans="1:15">
      <c r="A20" s="36" t="s">
        <v>529</v>
      </c>
      <c r="B20" s="10" t="s">
        <v>535</v>
      </c>
      <c r="C20" s="32"/>
      <c r="D20" s="33"/>
      <c r="E20" s="34"/>
      <c r="F20" s="35"/>
      <c r="G20" s="15"/>
      <c r="I20" s="30">
        <v>4</v>
      </c>
      <c r="J20" s="37" t="s">
        <v>401</v>
      </c>
      <c r="K20" s="32"/>
      <c r="L20" s="33"/>
      <c r="M20" s="54"/>
      <c r="N20" s="35"/>
      <c r="O20" s="15"/>
    </row>
    <row r="21" spans="1:15">
      <c r="A21" s="30">
        <v>5</v>
      </c>
      <c r="B21" s="31" t="s">
        <v>203</v>
      </c>
      <c r="C21" s="32"/>
      <c r="D21" s="33"/>
      <c r="E21" s="34"/>
      <c r="F21" s="35"/>
      <c r="G21" s="15"/>
      <c r="I21" s="58" t="s">
        <v>536</v>
      </c>
      <c r="J21" s="52" t="s">
        <v>447</v>
      </c>
      <c r="K21" s="52"/>
      <c r="L21" s="52"/>
      <c r="M21" s="52"/>
      <c r="N21" s="52"/>
      <c r="O21" s="52"/>
    </row>
    <row r="22" ht="22" customHeight="1" spans="1:15">
      <c r="A22" s="30">
        <v>6</v>
      </c>
      <c r="B22" s="31" t="s">
        <v>537</v>
      </c>
      <c r="C22" s="32"/>
      <c r="D22" s="33"/>
      <c r="E22" s="34"/>
      <c r="F22" s="35"/>
      <c r="G22" s="15"/>
      <c r="I22" s="30">
        <v>1</v>
      </c>
      <c r="J22" s="56" t="s">
        <v>538</v>
      </c>
      <c r="K22" s="32"/>
      <c r="L22" s="33"/>
      <c r="M22" s="54"/>
      <c r="N22" s="35"/>
      <c r="O22" s="15"/>
    </row>
    <row r="23" ht="29" customHeight="1" spans="1:15">
      <c r="A23" s="30">
        <v>7</v>
      </c>
      <c r="B23" s="37" t="s">
        <v>539</v>
      </c>
      <c r="C23" s="32"/>
      <c r="D23" s="33"/>
      <c r="E23" s="34"/>
      <c r="F23" s="35"/>
      <c r="G23" s="15"/>
      <c r="I23" s="30">
        <v>2</v>
      </c>
      <c r="J23" s="37" t="s">
        <v>449</v>
      </c>
      <c r="K23" s="32"/>
      <c r="L23" s="33"/>
      <c r="M23" s="54"/>
      <c r="N23" s="35"/>
      <c r="O23" s="15"/>
    </row>
    <row r="24" ht="29" customHeight="1" spans="1:15">
      <c r="A24" s="23" t="s">
        <v>531</v>
      </c>
      <c r="B24" s="38" t="s">
        <v>205</v>
      </c>
      <c r="C24" s="25"/>
      <c r="D24" s="26"/>
      <c r="E24" s="27"/>
      <c r="F24" s="28"/>
      <c r="G24" s="29"/>
      <c r="I24" s="30">
        <v>3</v>
      </c>
      <c r="J24" s="37" t="s">
        <v>450</v>
      </c>
      <c r="K24" s="32"/>
      <c r="L24" s="33"/>
      <c r="M24" s="54"/>
      <c r="N24" s="35"/>
      <c r="O24" s="15"/>
    </row>
    <row r="25" ht="29" customHeight="1" spans="1:15">
      <c r="A25" s="30">
        <v>1</v>
      </c>
      <c r="B25" s="37" t="s">
        <v>206</v>
      </c>
      <c r="C25" s="32"/>
      <c r="D25" s="33"/>
      <c r="E25" s="34"/>
      <c r="F25" s="35"/>
      <c r="G25" s="15"/>
      <c r="I25" s="30">
        <v>4</v>
      </c>
      <c r="J25" s="37" t="s">
        <v>540</v>
      </c>
      <c r="K25" s="32"/>
      <c r="L25" s="33"/>
      <c r="M25" s="54"/>
      <c r="N25" s="35"/>
      <c r="O25" s="15"/>
    </row>
    <row r="26" ht="29" customHeight="1" spans="1:15">
      <c r="A26" s="30">
        <v>2</v>
      </c>
      <c r="B26" s="39" t="s">
        <v>207</v>
      </c>
      <c r="C26" s="32"/>
      <c r="D26" s="33"/>
      <c r="E26" s="34"/>
      <c r="F26" s="35"/>
      <c r="G26" s="15"/>
      <c r="I26" s="30">
        <v>5</v>
      </c>
      <c r="J26" s="37" t="s">
        <v>452</v>
      </c>
      <c r="K26" s="32"/>
      <c r="L26" s="33"/>
      <c r="M26" s="54"/>
      <c r="N26" s="35"/>
      <c r="O26" s="15"/>
    </row>
    <row r="27" ht="24" spans="1:15">
      <c r="A27" s="30">
        <v>3</v>
      </c>
      <c r="B27" s="37" t="s">
        <v>541</v>
      </c>
      <c r="C27" s="32"/>
      <c r="D27" s="33"/>
      <c r="E27" s="34"/>
      <c r="F27" s="35"/>
      <c r="G27" s="15"/>
      <c r="I27" s="30">
        <v>6</v>
      </c>
      <c r="J27" s="37" t="s">
        <v>542</v>
      </c>
      <c r="K27" s="11"/>
      <c r="L27" s="12"/>
      <c r="M27" s="59"/>
      <c r="N27" s="14"/>
      <c r="O27" s="15"/>
    </row>
    <row r="28" spans="1:15">
      <c r="A28" s="30">
        <v>4</v>
      </c>
      <c r="B28" s="37" t="s">
        <v>268</v>
      </c>
      <c r="C28" s="32"/>
      <c r="D28" s="33"/>
      <c r="E28" s="34"/>
      <c r="F28" s="35"/>
      <c r="G28" s="15"/>
      <c r="I28" s="16" t="s">
        <v>543</v>
      </c>
      <c r="J28" s="17" t="s">
        <v>454</v>
      </c>
      <c r="K28" s="18"/>
      <c r="L28" s="19"/>
      <c r="M28" s="49"/>
      <c r="N28" s="21"/>
      <c r="O28" s="22"/>
    </row>
    <row r="29" spans="1:15">
      <c r="A29" s="23" t="s">
        <v>536</v>
      </c>
      <c r="B29" s="38" t="s">
        <v>269</v>
      </c>
      <c r="C29" s="25"/>
      <c r="D29" s="26"/>
      <c r="E29" s="27"/>
      <c r="F29" s="28"/>
      <c r="G29" s="29"/>
      <c r="I29" s="41" t="s">
        <v>514</v>
      </c>
      <c r="J29" s="52" t="s">
        <v>454</v>
      </c>
      <c r="K29" s="42"/>
      <c r="L29" s="43"/>
      <c r="M29" s="53"/>
      <c r="N29" s="45"/>
      <c r="O29" s="46"/>
    </row>
    <row r="30" spans="1:15">
      <c r="A30" s="30">
        <v>1</v>
      </c>
      <c r="B30" s="37" t="s">
        <v>544</v>
      </c>
      <c r="C30" s="32"/>
      <c r="D30" s="33"/>
      <c r="E30" s="34"/>
      <c r="F30" s="35"/>
      <c r="G30" s="15"/>
      <c r="I30" s="30">
        <v>1</v>
      </c>
      <c r="J30" s="37" t="s">
        <v>455</v>
      </c>
      <c r="K30" s="32"/>
      <c r="L30" s="33"/>
      <c r="M30" s="54"/>
      <c r="N30" s="35"/>
      <c r="O30" s="15"/>
    </row>
    <row r="31" spans="1:15">
      <c r="A31" s="36" t="s">
        <v>517</v>
      </c>
      <c r="B31" s="37" t="s">
        <v>545</v>
      </c>
      <c r="C31" s="32"/>
      <c r="D31" s="33"/>
      <c r="E31" s="34"/>
      <c r="F31" s="35"/>
      <c r="G31" s="15"/>
      <c r="I31" s="30">
        <v>2</v>
      </c>
      <c r="J31" s="37" t="s">
        <v>456</v>
      </c>
      <c r="K31" s="32"/>
      <c r="L31" s="33"/>
      <c r="M31" s="54"/>
      <c r="N31" s="35"/>
      <c r="O31" s="15"/>
    </row>
    <row r="32" spans="1:15">
      <c r="A32" s="36" t="s">
        <v>520</v>
      </c>
      <c r="B32" s="37" t="s">
        <v>546</v>
      </c>
      <c r="C32" s="32"/>
      <c r="D32" s="33"/>
      <c r="E32" s="34"/>
      <c r="F32" s="35"/>
      <c r="G32" s="15"/>
      <c r="I32" s="30">
        <v>3</v>
      </c>
      <c r="J32" s="47" t="s">
        <v>466</v>
      </c>
      <c r="K32" s="11"/>
      <c r="L32" s="12"/>
      <c r="M32" s="59"/>
      <c r="N32" s="14"/>
      <c r="O32" s="15"/>
    </row>
    <row r="33" spans="1:15">
      <c r="A33" s="36" t="s">
        <v>527</v>
      </c>
      <c r="B33" s="37" t="s">
        <v>547</v>
      </c>
      <c r="C33" s="32"/>
      <c r="D33" s="33"/>
      <c r="E33" s="34"/>
      <c r="F33" s="35"/>
      <c r="G33" s="15"/>
      <c r="I33" s="16" t="s">
        <v>548</v>
      </c>
      <c r="J33" s="17" t="s">
        <v>467</v>
      </c>
      <c r="K33" s="18"/>
      <c r="L33" s="19"/>
      <c r="M33" s="49"/>
      <c r="N33" s="21"/>
      <c r="O33" s="22"/>
    </row>
    <row r="34" ht="24" spans="1:15">
      <c r="A34" s="36" t="s">
        <v>529</v>
      </c>
      <c r="B34" s="37" t="s">
        <v>549</v>
      </c>
      <c r="C34" s="32"/>
      <c r="D34" s="33"/>
      <c r="E34" s="34"/>
      <c r="F34" s="35"/>
      <c r="G34" s="15"/>
      <c r="I34" s="58" t="s">
        <v>514</v>
      </c>
      <c r="J34" s="52" t="s">
        <v>468</v>
      </c>
      <c r="K34" s="52"/>
      <c r="L34" s="52"/>
      <c r="M34" s="52"/>
      <c r="N34" s="52"/>
      <c r="O34" s="52"/>
    </row>
    <row r="35" spans="1:15">
      <c r="A35" s="30">
        <v>2</v>
      </c>
      <c r="B35" s="39" t="s">
        <v>290</v>
      </c>
      <c r="C35" s="32"/>
      <c r="D35" s="33"/>
      <c r="E35" s="34"/>
      <c r="F35" s="35"/>
      <c r="G35" s="15"/>
      <c r="I35" s="30">
        <v>1</v>
      </c>
      <c r="J35" s="60" t="s">
        <v>469</v>
      </c>
      <c r="K35" s="32"/>
      <c r="L35" s="33"/>
      <c r="M35" s="54"/>
      <c r="N35" s="35"/>
      <c r="O35" s="15"/>
    </row>
    <row r="36" spans="1:15">
      <c r="A36" s="23" t="s">
        <v>550</v>
      </c>
      <c r="B36" s="40" t="s">
        <v>292</v>
      </c>
      <c r="C36" s="25"/>
      <c r="D36" s="26"/>
      <c r="E36" s="27"/>
      <c r="F36" s="28"/>
      <c r="G36" s="29"/>
      <c r="I36" s="58" t="s">
        <v>531</v>
      </c>
      <c r="J36" s="52" t="s">
        <v>470</v>
      </c>
      <c r="K36" s="52"/>
      <c r="L36" s="52"/>
      <c r="M36" s="52"/>
      <c r="N36" s="52"/>
      <c r="O36" s="52"/>
    </row>
    <row r="37" spans="1:15">
      <c r="A37" s="30">
        <v>1</v>
      </c>
      <c r="B37" s="39" t="s">
        <v>551</v>
      </c>
      <c r="C37" s="32"/>
      <c r="D37" s="33"/>
      <c r="E37" s="34"/>
      <c r="F37" s="35"/>
      <c r="G37" s="15"/>
      <c r="I37" s="30">
        <v>1</v>
      </c>
      <c r="J37" s="37" t="s">
        <v>552</v>
      </c>
      <c r="K37" s="32"/>
      <c r="L37" s="33"/>
      <c r="M37" s="54"/>
      <c r="N37" s="35"/>
      <c r="O37" s="15"/>
    </row>
    <row r="38" spans="1:15">
      <c r="A38" s="30">
        <v>2</v>
      </c>
      <c r="B38" s="39" t="s">
        <v>553</v>
      </c>
      <c r="C38" s="32"/>
      <c r="D38" s="33"/>
      <c r="E38" s="34"/>
      <c r="F38" s="35"/>
      <c r="G38" s="15"/>
      <c r="I38" s="30">
        <v>2</v>
      </c>
      <c r="J38" s="37" t="s">
        <v>554</v>
      </c>
      <c r="K38" s="32"/>
      <c r="L38" s="33"/>
      <c r="M38" s="54"/>
      <c r="N38" s="35"/>
      <c r="O38" s="15"/>
    </row>
    <row r="39" spans="1:15">
      <c r="A39" s="30">
        <v>3</v>
      </c>
      <c r="B39" s="39" t="s">
        <v>295</v>
      </c>
      <c r="C39" s="32"/>
      <c r="D39" s="33"/>
      <c r="E39" s="34"/>
      <c r="F39" s="35"/>
      <c r="G39" s="15"/>
      <c r="I39" s="30">
        <v>3</v>
      </c>
      <c r="J39" s="37" t="s">
        <v>555</v>
      </c>
      <c r="K39" s="32"/>
      <c r="L39" s="33"/>
      <c r="M39" s="54"/>
      <c r="N39" s="35"/>
      <c r="O39" s="15"/>
    </row>
    <row r="40" spans="1:15">
      <c r="A40" s="30">
        <v>4</v>
      </c>
      <c r="B40" s="39" t="s">
        <v>296</v>
      </c>
      <c r="C40" s="32"/>
      <c r="D40" s="33"/>
      <c r="E40" s="34"/>
      <c r="F40" s="35"/>
      <c r="G40" s="15"/>
      <c r="I40" s="58" t="s">
        <v>536</v>
      </c>
      <c r="J40" s="52" t="s">
        <v>556</v>
      </c>
      <c r="K40" s="52"/>
      <c r="L40" s="52"/>
      <c r="M40" s="52"/>
      <c r="N40" s="52"/>
      <c r="O40" s="52"/>
    </row>
    <row r="41" spans="1:15">
      <c r="A41" s="23" t="s">
        <v>557</v>
      </c>
      <c r="B41" s="40" t="s">
        <v>297</v>
      </c>
      <c r="C41" s="25"/>
      <c r="D41" s="26"/>
      <c r="E41" s="27"/>
      <c r="F41" s="28"/>
      <c r="G41" s="29"/>
      <c r="I41" s="30">
        <v>1</v>
      </c>
      <c r="J41" s="37" t="s">
        <v>558</v>
      </c>
      <c r="K41" s="32"/>
      <c r="L41" s="33"/>
      <c r="M41" s="54"/>
      <c r="N41" s="35"/>
      <c r="O41" s="15"/>
    </row>
    <row r="42" spans="1:15">
      <c r="A42" s="30">
        <v>1</v>
      </c>
      <c r="B42" s="37" t="s">
        <v>298</v>
      </c>
      <c r="C42" s="32"/>
      <c r="D42" s="33"/>
      <c r="E42" s="34"/>
      <c r="F42" s="35"/>
      <c r="G42" s="15"/>
      <c r="I42" s="30">
        <v>2</v>
      </c>
      <c r="J42" s="37" t="s">
        <v>559</v>
      </c>
      <c r="K42" s="32"/>
      <c r="L42" s="33"/>
      <c r="M42" s="54"/>
      <c r="N42" s="35"/>
      <c r="O42" s="15"/>
    </row>
    <row r="43" spans="1:15">
      <c r="A43" s="30">
        <v>2</v>
      </c>
      <c r="B43" s="37" t="s">
        <v>303</v>
      </c>
      <c r="C43" s="32"/>
      <c r="D43" s="33"/>
      <c r="E43" s="34"/>
      <c r="F43" s="35"/>
      <c r="G43" s="15"/>
      <c r="I43" s="30">
        <v>3</v>
      </c>
      <c r="J43" s="37" t="s">
        <v>560</v>
      </c>
      <c r="K43" s="32"/>
      <c r="L43" s="33"/>
      <c r="M43" s="54"/>
      <c r="N43" s="35"/>
      <c r="O43" s="15"/>
    </row>
    <row r="44" spans="1:15">
      <c r="A44" s="30">
        <v>3</v>
      </c>
      <c r="B44" s="37" t="s">
        <v>304</v>
      </c>
      <c r="C44" s="32"/>
      <c r="D44" s="33"/>
      <c r="E44" s="34"/>
      <c r="F44" s="35"/>
      <c r="G44" s="15"/>
      <c r="I44" s="30">
        <v>4</v>
      </c>
      <c r="J44" s="37" t="s">
        <v>561</v>
      </c>
      <c r="K44" s="32"/>
      <c r="L44" s="33"/>
      <c r="M44" s="54"/>
      <c r="N44" s="35"/>
      <c r="O44" s="15"/>
    </row>
    <row r="45" spans="1:15">
      <c r="A45" s="30">
        <v>4</v>
      </c>
      <c r="B45" s="37" t="s">
        <v>305</v>
      </c>
      <c r="C45" s="32"/>
      <c r="D45" s="33"/>
      <c r="E45" s="34"/>
      <c r="F45" s="35"/>
      <c r="G45" s="15"/>
      <c r="I45" s="30">
        <v>5</v>
      </c>
      <c r="J45" s="37" t="s">
        <v>562</v>
      </c>
      <c r="K45" s="32"/>
      <c r="L45" s="33"/>
      <c r="M45" s="54"/>
      <c r="N45" s="35"/>
      <c r="O45" s="15"/>
    </row>
    <row r="46" spans="1:15">
      <c r="A46" s="30">
        <v>5</v>
      </c>
      <c r="B46" s="37" t="s">
        <v>306</v>
      </c>
      <c r="C46" s="32"/>
      <c r="D46" s="33"/>
      <c r="E46" s="34"/>
      <c r="F46" s="35"/>
      <c r="G46" s="15"/>
      <c r="I46" s="30">
        <v>6</v>
      </c>
      <c r="J46" s="37" t="s">
        <v>563</v>
      </c>
      <c r="K46" s="32"/>
      <c r="L46" s="33"/>
      <c r="M46" s="54"/>
      <c r="N46" s="35"/>
      <c r="O46" s="15"/>
    </row>
    <row r="47" spans="1:15">
      <c r="A47" s="30">
        <v>6</v>
      </c>
      <c r="B47" s="37" t="s">
        <v>483</v>
      </c>
      <c r="C47" s="32"/>
      <c r="D47" s="33"/>
      <c r="E47" s="34"/>
      <c r="F47" s="35"/>
      <c r="G47" s="15"/>
      <c r="I47" s="58" t="s">
        <v>550</v>
      </c>
      <c r="J47" s="52" t="s">
        <v>564</v>
      </c>
      <c r="K47" s="52"/>
      <c r="L47" s="52"/>
      <c r="M47" s="52"/>
      <c r="N47" s="52"/>
      <c r="O47" s="52"/>
    </row>
    <row r="48" spans="1:15">
      <c r="A48" s="16" t="s">
        <v>565</v>
      </c>
      <c r="B48" s="17" t="s">
        <v>307</v>
      </c>
      <c r="C48" s="18"/>
      <c r="D48" s="19"/>
      <c r="E48" s="20"/>
      <c r="F48" s="21"/>
      <c r="G48" s="22"/>
      <c r="I48" s="30">
        <v>1</v>
      </c>
      <c r="J48" s="37" t="s">
        <v>566</v>
      </c>
      <c r="K48" s="32"/>
      <c r="L48" s="33"/>
      <c r="M48" s="54"/>
      <c r="N48" s="35"/>
      <c r="O48" s="15"/>
    </row>
    <row r="49" spans="1:15">
      <c r="A49" s="41" t="s">
        <v>514</v>
      </c>
      <c r="B49" s="38" t="s">
        <v>308</v>
      </c>
      <c r="C49" s="42"/>
      <c r="D49" s="43"/>
      <c r="E49" s="44"/>
      <c r="F49" s="45"/>
      <c r="G49" s="46"/>
      <c r="I49" s="30">
        <v>2</v>
      </c>
      <c r="J49" s="37" t="s">
        <v>567</v>
      </c>
      <c r="K49" s="32"/>
      <c r="L49" s="33"/>
      <c r="M49" s="54"/>
      <c r="N49" s="35"/>
      <c r="O49" s="15"/>
    </row>
    <row r="50" spans="1:15">
      <c r="A50" s="30">
        <v>1</v>
      </c>
      <c r="B50" s="37" t="s">
        <v>75</v>
      </c>
      <c r="C50" s="32"/>
      <c r="D50" s="33"/>
      <c r="E50" s="34"/>
      <c r="F50" s="35"/>
      <c r="G50" s="15"/>
      <c r="I50" s="30">
        <v>3</v>
      </c>
      <c r="J50" s="37" t="s">
        <v>568</v>
      </c>
      <c r="K50" s="32"/>
      <c r="L50" s="33"/>
      <c r="M50" s="54"/>
      <c r="N50" s="35"/>
      <c r="O50" s="15"/>
    </row>
    <row r="51" spans="1:15">
      <c r="A51" s="30">
        <v>2</v>
      </c>
      <c r="B51" s="37" t="s">
        <v>569</v>
      </c>
      <c r="C51" s="32"/>
      <c r="D51" s="33"/>
      <c r="E51" s="34"/>
      <c r="F51" s="35"/>
      <c r="G51" s="15"/>
      <c r="I51" s="30">
        <v>4</v>
      </c>
      <c r="J51" s="37" t="s">
        <v>570</v>
      </c>
      <c r="K51" s="32"/>
      <c r="L51" s="33"/>
      <c r="M51" s="54"/>
      <c r="N51" s="35"/>
      <c r="O51" s="15"/>
    </row>
    <row r="52" spans="1:15">
      <c r="A52" s="23" t="s">
        <v>531</v>
      </c>
      <c r="B52" s="38" t="s">
        <v>310</v>
      </c>
      <c r="C52" s="25"/>
      <c r="D52" s="26"/>
      <c r="E52" s="27"/>
      <c r="F52" s="28"/>
      <c r="G52" s="29"/>
      <c r="I52" s="30">
        <v>5</v>
      </c>
      <c r="J52" s="37" t="s">
        <v>571</v>
      </c>
      <c r="K52" s="32"/>
      <c r="L52" s="33"/>
      <c r="M52" s="54"/>
      <c r="N52" s="35"/>
      <c r="O52" s="15"/>
    </row>
    <row r="53" spans="1:15">
      <c r="A53" s="30">
        <v>1</v>
      </c>
      <c r="B53" s="37" t="s">
        <v>312</v>
      </c>
      <c r="C53" s="32"/>
      <c r="D53" s="33"/>
      <c r="E53" s="34"/>
      <c r="F53" s="35"/>
      <c r="G53" s="15"/>
      <c r="I53" s="16" t="s">
        <v>572</v>
      </c>
      <c r="J53" s="17" t="s">
        <v>573</v>
      </c>
      <c r="K53" s="18"/>
      <c r="L53" s="19"/>
      <c r="M53" s="61"/>
      <c r="N53" s="21"/>
      <c r="O53" s="22"/>
    </row>
    <row r="54" spans="1:15">
      <c r="A54" s="30">
        <v>2</v>
      </c>
      <c r="B54" s="37" t="s">
        <v>313</v>
      </c>
      <c r="C54" s="32"/>
      <c r="D54" s="33"/>
      <c r="E54" s="34"/>
      <c r="F54" s="35"/>
      <c r="G54" s="15"/>
      <c r="I54" s="58" t="s">
        <v>514</v>
      </c>
      <c r="J54" s="52" t="s">
        <v>574</v>
      </c>
      <c r="K54" s="52"/>
      <c r="L54" s="52"/>
      <c r="M54" s="52"/>
      <c r="N54" s="52"/>
      <c r="O54" s="52"/>
    </row>
    <row r="55" spans="1:15">
      <c r="A55" s="23" t="s">
        <v>536</v>
      </c>
      <c r="B55" s="38" t="s">
        <v>314</v>
      </c>
      <c r="C55" s="25"/>
      <c r="D55" s="26"/>
      <c r="E55" s="27"/>
      <c r="F55" s="28"/>
      <c r="G55" s="29"/>
      <c r="I55" s="30">
        <v>1</v>
      </c>
      <c r="J55" s="60" t="s">
        <v>575</v>
      </c>
      <c r="K55" s="32"/>
      <c r="L55" s="33"/>
      <c r="M55" s="62"/>
      <c r="N55" s="35"/>
      <c r="O55" s="15"/>
    </row>
    <row r="56" spans="1:15">
      <c r="A56" s="30">
        <v>1</v>
      </c>
      <c r="B56" s="37" t="s">
        <v>315</v>
      </c>
      <c r="C56" s="32"/>
      <c r="D56" s="33"/>
      <c r="E56" s="34"/>
      <c r="F56" s="35"/>
      <c r="G56" s="15"/>
      <c r="I56" s="30">
        <v>2</v>
      </c>
      <c r="J56" s="60" t="s">
        <v>576</v>
      </c>
      <c r="K56" s="32"/>
      <c r="L56" s="33"/>
      <c r="M56" s="62"/>
      <c r="N56" s="35"/>
      <c r="O56" s="15"/>
    </row>
    <row r="57" spans="1:15">
      <c r="A57" s="30">
        <v>2</v>
      </c>
      <c r="B57" s="47" t="s">
        <v>577</v>
      </c>
      <c r="C57" s="32"/>
      <c r="D57" s="33"/>
      <c r="E57" s="34"/>
      <c r="F57" s="35"/>
      <c r="G57" s="15"/>
      <c r="I57" s="58" t="s">
        <v>531</v>
      </c>
      <c r="J57" s="52" t="s">
        <v>578</v>
      </c>
      <c r="K57" s="52"/>
      <c r="L57" s="52"/>
      <c r="M57" s="52"/>
      <c r="N57" s="52"/>
      <c r="O57" s="52"/>
    </row>
    <row r="58" spans="1:15">
      <c r="A58" s="23" t="s">
        <v>550</v>
      </c>
      <c r="B58" s="48" t="s">
        <v>317</v>
      </c>
      <c r="C58" s="25"/>
      <c r="D58" s="26"/>
      <c r="E58" s="27"/>
      <c r="F58" s="28"/>
      <c r="G58" s="29"/>
      <c r="I58" s="30">
        <v>1</v>
      </c>
      <c r="J58" s="60" t="s">
        <v>579</v>
      </c>
      <c r="K58" s="32"/>
      <c r="L58" s="33"/>
      <c r="M58" s="62"/>
      <c r="N58" s="35"/>
      <c r="O58" s="15"/>
    </row>
    <row r="59" spans="1:15">
      <c r="A59" s="30">
        <v>1</v>
      </c>
      <c r="B59" s="47" t="s">
        <v>318</v>
      </c>
      <c r="C59" s="32"/>
      <c r="D59" s="33"/>
      <c r="E59" s="34"/>
      <c r="F59" s="35"/>
      <c r="G59" s="15"/>
      <c r="I59" s="30">
        <v>2</v>
      </c>
      <c r="J59" s="60" t="s">
        <v>580</v>
      </c>
      <c r="K59" s="32"/>
      <c r="L59" s="33"/>
      <c r="M59" s="62"/>
      <c r="N59" s="35"/>
      <c r="O59" s="15"/>
    </row>
    <row r="60" spans="1:15">
      <c r="A60" s="30">
        <v>2</v>
      </c>
      <c r="B60" s="47" t="s">
        <v>319</v>
      </c>
      <c r="C60" s="32"/>
      <c r="D60" s="33"/>
      <c r="E60" s="34"/>
      <c r="F60" s="35"/>
      <c r="G60" s="15"/>
      <c r="I60" s="30">
        <v>3</v>
      </c>
      <c r="J60" s="60" t="s">
        <v>581</v>
      </c>
      <c r="K60" s="32"/>
      <c r="L60" s="33"/>
      <c r="M60" s="62"/>
      <c r="N60" s="35"/>
      <c r="O60" s="15"/>
    </row>
    <row r="61" spans="1:15">
      <c r="A61" s="30">
        <v>3</v>
      </c>
      <c r="B61" s="47" t="s">
        <v>320</v>
      </c>
      <c r="C61" s="32"/>
      <c r="D61" s="33"/>
      <c r="E61" s="34"/>
      <c r="F61" s="35"/>
      <c r="G61" s="15"/>
      <c r="I61" s="30">
        <v>4</v>
      </c>
      <c r="J61" s="60" t="s">
        <v>582</v>
      </c>
      <c r="K61" s="32"/>
      <c r="L61" s="33"/>
      <c r="M61" s="62"/>
      <c r="N61" s="35"/>
      <c r="O61" s="15"/>
    </row>
    <row r="62" spans="1:15">
      <c r="A62" s="23" t="s">
        <v>583</v>
      </c>
      <c r="B62" s="40" t="s">
        <v>321</v>
      </c>
      <c r="C62" s="25"/>
      <c r="D62" s="26"/>
      <c r="E62" s="27"/>
      <c r="F62" s="28"/>
      <c r="G62" s="29"/>
      <c r="I62" s="16" t="s">
        <v>584</v>
      </c>
      <c r="J62" s="17" t="s">
        <v>482</v>
      </c>
      <c r="K62" s="18"/>
      <c r="L62" s="19"/>
      <c r="M62" s="49"/>
      <c r="N62" s="19"/>
      <c r="O62" s="22"/>
    </row>
    <row r="63" spans="1:15">
      <c r="A63" s="30">
        <v>1</v>
      </c>
      <c r="B63" s="40" t="s">
        <v>321</v>
      </c>
      <c r="C63" s="32"/>
      <c r="D63" s="33"/>
      <c r="E63" s="34"/>
      <c r="F63" s="35"/>
      <c r="G63" s="15"/>
      <c r="I63" s="41" t="s">
        <v>514</v>
      </c>
      <c r="J63" s="52" t="s">
        <v>482</v>
      </c>
      <c r="K63" s="42"/>
      <c r="L63" s="43"/>
      <c r="M63" s="53"/>
      <c r="N63" s="45"/>
      <c r="O63" s="46"/>
    </row>
    <row r="64" spans="1:15">
      <c r="A64" s="16"/>
      <c r="B64" s="17"/>
      <c r="C64" s="18"/>
      <c r="D64" s="19"/>
      <c r="E64" s="49"/>
      <c r="F64" s="21"/>
      <c r="G64" s="22"/>
      <c r="I64" s="63">
        <v>1</v>
      </c>
      <c r="J64" s="64" t="s">
        <v>482</v>
      </c>
      <c r="K64" s="65"/>
      <c r="L64" s="66"/>
      <c r="M64" s="67"/>
      <c r="N64" s="68"/>
      <c r="O64" s="69"/>
    </row>
    <row r="65" spans="1:15">
      <c r="A65" s="41"/>
      <c r="B65" s="52"/>
      <c r="C65" s="42"/>
      <c r="D65" s="43"/>
      <c r="E65" s="53"/>
      <c r="F65" s="45"/>
      <c r="G65" s="46"/>
      <c r="I65" s="16" t="s">
        <v>585</v>
      </c>
      <c r="J65" s="17" t="s">
        <v>483</v>
      </c>
      <c r="K65" s="18"/>
      <c r="L65" s="19"/>
      <c r="M65" s="49"/>
      <c r="N65" s="21"/>
      <c r="O65" s="22"/>
    </row>
    <row r="66" spans="1:15">
      <c r="A66" s="30"/>
      <c r="B66" s="47"/>
      <c r="C66" s="32"/>
      <c r="D66" s="33"/>
      <c r="E66" s="54"/>
      <c r="F66" s="35"/>
      <c r="G66" s="15"/>
      <c r="I66" s="41" t="s">
        <v>514</v>
      </c>
      <c r="J66" s="52" t="s">
        <v>483</v>
      </c>
      <c r="K66" s="42"/>
      <c r="L66" s="43"/>
      <c r="M66" s="53"/>
      <c r="N66" s="45"/>
      <c r="O66" s="46"/>
    </row>
    <row r="67" spans="1:15">
      <c r="A67" s="30"/>
      <c r="B67" s="55"/>
      <c r="C67" s="32"/>
      <c r="D67" s="33"/>
      <c r="E67" s="54"/>
      <c r="F67" s="35"/>
      <c r="G67" s="15"/>
      <c r="I67" s="30">
        <v>1</v>
      </c>
      <c r="J67" s="60" t="s">
        <v>484</v>
      </c>
      <c r="K67" s="11"/>
      <c r="L67" s="12"/>
      <c r="M67" s="13"/>
      <c r="N67" s="12"/>
      <c r="O67" s="15"/>
    </row>
    <row r="68" spans="1:15">
      <c r="A68" s="30"/>
      <c r="B68" s="37"/>
      <c r="C68" s="32"/>
      <c r="D68" s="33"/>
      <c r="E68" s="54"/>
      <c r="F68" s="35"/>
      <c r="G68" s="15"/>
      <c r="I68" s="30">
        <v>2</v>
      </c>
      <c r="J68" s="39" t="s">
        <v>485</v>
      </c>
      <c r="K68" s="70"/>
      <c r="L68" s="71"/>
      <c r="M68" s="72"/>
      <c r="N68" s="71"/>
      <c r="O68" s="70"/>
    </row>
    <row r="69" spans="1:15">
      <c r="A69" s="30"/>
      <c r="B69" s="37"/>
      <c r="C69" s="32"/>
      <c r="D69" s="33"/>
      <c r="E69" s="54"/>
      <c r="F69" s="35"/>
      <c r="G69" s="15"/>
      <c r="I69" s="9">
        <v>3</v>
      </c>
      <c r="J69" s="39" t="s">
        <v>586</v>
      </c>
      <c r="K69" s="70"/>
      <c r="L69" s="71"/>
      <c r="M69" s="72"/>
      <c r="N69" s="71"/>
      <c r="O69" s="70"/>
    </row>
  </sheetData>
  <mergeCells count="12">
    <mergeCell ref="A1:O1"/>
    <mergeCell ref="D2:E2"/>
    <mergeCell ref="F2:G2"/>
    <mergeCell ref="L2:M2"/>
    <mergeCell ref="N2:O2"/>
    <mergeCell ref="A4:B4"/>
    <mergeCell ref="A2:A3"/>
    <mergeCell ref="B2:B3"/>
    <mergeCell ref="C2:C3"/>
    <mergeCell ref="I2:I3"/>
    <mergeCell ref="J2:J3"/>
    <mergeCell ref="K2:K3"/>
  </mergeCells>
  <pageMargins left="0.75" right="0.75" top="1" bottom="1" header="0.5" footer="0.5"/>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计划表</vt:lpstr>
      <vt:lpstr>分类统计表</vt:lpstr>
      <vt:lpstr>项目分类统计表定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2021-11-11T11:19:00Z</dcterms:created>
  <dcterms:modified xsi:type="dcterms:W3CDTF">2025-12-29T05:20:59Z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2052-11.8.2.11500</vt:lpwstr>
  </property>
  <property fmtid="{D5CDD505-2E9C-101B-9397-08002B2CF9AE}" pid="3" name="KSOReadingLayout">
    <vt:bool>true</vt:bool>
  </property>
  <property fmtid="{D5CDD505-2E9C-101B-9397-08002B2CF9AE}" pid="4" name="ICV">
    <vt:lpwstr>3832E453A3964A46A21EEC0BEF87B710_13</vt:lpwstr>
  </property>
</Properties>
</file>