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目标" sheetId="2" r:id="rId1"/>
    <sheet name="5月监控" sheetId="3" state="hidden" r:id="rId2"/>
    <sheet name="6月监控" sheetId="4" state="hidden" r:id="rId3"/>
    <sheet name="9月监控" sheetId="5" state="hidden" r:id="rId4"/>
    <sheet name="自评表" sheetId="6" state="hidden" r:id="rId5"/>
  </sheets>
  <calcPr calcId="144525"/>
</workbook>
</file>

<file path=xl/sharedStrings.xml><?xml version="1.0" encoding="utf-8"?>
<sst xmlns="http://schemas.openxmlformats.org/spreadsheetml/2006/main" count="478" uniqueCount="162">
  <si>
    <t>附1-1</t>
  </si>
  <si>
    <t>绩效目标申报表</t>
  </si>
  <si>
    <t>（2022年度）</t>
  </si>
  <si>
    <t>项目名称</t>
  </si>
  <si>
    <t>乌恰县黑孜苇乡污水治理项目2022年以工代赈试点示范工程</t>
  </si>
  <si>
    <t>项目负责人</t>
  </si>
  <si>
    <t xml:space="preserve">朱伟磊 </t>
  </si>
  <si>
    <t>主管部门</t>
  </si>
  <si>
    <t>乌恰县生态环境局</t>
  </si>
  <si>
    <t>实施单位</t>
  </si>
  <si>
    <t>乌恰县黑孜苇乡人民政府</t>
  </si>
  <si>
    <t>资金情况
（万元）</t>
  </si>
  <si>
    <t>年度资金总额：</t>
  </si>
  <si>
    <t xml:space="preserve">       其中：财政拨款</t>
  </si>
  <si>
    <t xml:space="preserve">             其他资金</t>
  </si>
  <si>
    <t>总
体
目
标</t>
  </si>
  <si>
    <t>年度目标</t>
  </si>
  <si>
    <t>目标1：也克铁热克村至库勒阿日克村片区新建排污管道10.5km，出户管采用PVC-U 管，主支管道采用 HDPE 双壁波纹管，配套成品钢筋混凝土检查井516座及管道交叉建筑物等。
目标2：库勒阿日克村片区新建排水管道8km，出户管采用 PVC-U管，主支管道采用HDPE 双壁波纹管，配套成品钢筋混凝土检查井335座、管道穿越建筑物和一座200m³化粪池等。
目标3：通过该工程的建设，解决片区群众排污问题，提升农牧民整体生活整洁性、便捷性，大幅度提升脱贫户的生活环境和生活品质，有效的减少环境的污染，有利于当地厕所革命工作的推进，为乡村振兴建设发展奠定良好基础，受益脱贫户367户1375人。</t>
  </si>
  <si>
    <t>绩
效
指
标</t>
  </si>
  <si>
    <t>一级指标</t>
  </si>
  <si>
    <t>二级指标</t>
  </si>
  <si>
    <t>三级指标</t>
  </si>
  <si>
    <t>指标值</t>
  </si>
  <si>
    <t>产出指标</t>
  </si>
  <si>
    <t>数量指标</t>
  </si>
  <si>
    <t>新建排污管道长度</t>
  </si>
  <si>
    <t>≥18.5千米</t>
  </si>
  <si>
    <t>配套预制混凝土检查井数量</t>
  </si>
  <si>
    <t>≥851座</t>
  </si>
  <si>
    <t>建设化粪池数量</t>
  </si>
  <si>
    <t>≥1座</t>
  </si>
  <si>
    <t>质量指标</t>
  </si>
  <si>
    <t>★项目（工程）验收合格率</t>
  </si>
  <si>
    <t>=100%</t>
  </si>
  <si>
    <t>时效指标</t>
  </si>
  <si>
    <t>★项目（工程）完成及时率</t>
  </si>
  <si>
    <t>项目计划开工时间</t>
  </si>
  <si>
    <t>项目计划完成时间</t>
  </si>
  <si>
    <t>成本指标</t>
  </si>
  <si>
    <t>建筑工程费</t>
  </si>
  <si>
    <t>≤809.20万元</t>
  </si>
  <si>
    <t>基本预备费</t>
  </si>
  <si>
    <t>≤33.45万元</t>
  </si>
  <si>
    <t>其他费用</t>
  </si>
  <si>
    <t>≤107.35万元</t>
  </si>
  <si>
    <t>效益指标</t>
  </si>
  <si>
    <t xml:space="preserve"> 经济效益指标</t>
  </si>
  <si>
    <t>★带动增加劳动者全年总收入</t>
  </si>
  <si>
    <t>≥85万</t>
  </si>
  <si>
    <t>★★★带动增加脱贫人口全年总收入</t>
  </si>
  <si>
    <t>≥45万</t>
  </si>
  <si>
    <t>社会效益指标</t>
  </si>
  <si>
    <t>项目受益人员户数</t>
  </si>
  <si>
    <t>≥367户</t>
  </si>
  <si>
    <t>★★★受益脱贫人口数</t>
  </si>
  <si>
    <t>≥1375人</t>
  </si>
  <si>
    <t>可持续影响
指标</t>
  </si>
  <si>
    <t>工程设计使用年限</t>
  </si>
  <si>
    <t>≥20年</t>
  </si>
  <si>
    <t>满意度指标</t>
  </si>
  <si>
    <t>服务对象
满意度指标</t>
  </si>
  <si>
    <t>受益人员满意度</t>
  </si>
  <si>
    <t>≥95%</t>
  </si>
  <si>
    <t>★受益脱贫人员满意度</t>
  </si>
  <si>
    <t>绩效运行监控表</t>
  </si>
  <si>
    <t>（2020年度）</t>
  </si>
  <si>
    <t>防洪坝建设项目</t>
  </si>
  <si>
    <t>沈飞(18709083988)</t>
  </si>
  <si>
    <t>乌恰县水利局</t>
  </si>
  <si>
    <t>乌恰县农村供水站</t>
  </si>
  <si>
    <t>资金情况（万元）</t>
  </si>
  <si>
    <t>类别</t>
  </si>
  <si>
    <t>年初预算数</t>
  </si>
  <si>
    <t>1-5月执行数</t>
  </si>
  <si>
    <t>预算执行率</t>
  </si>
  <si>
    <t>其中：财政拨款</t>
  </si>
  <si>
    <t xml:space="preserve">      其他资金</t>
  </si>
  <si>
    <t>年度总体目标</t>
  </si>
  <si>
    <t xml:space="preserve">目标1：项目新建防洪堤1处，长度0.405km，交通桥1座。
目标2：该防洪堤的建设，为苏约克村120名贫困户提供了安全保障，确保了生命财产安全。
目标3：项目建成后，受益建档立卡贫困人口数120人。 </t>
  </si>
  <si>
    <t>绩效指标</t>
  </si>
  <si>
    <t>年度指标值</t>
  </si>
  <si>
    <t>1-5月完成情况</t>
  </si>
  <si>
    <t>全年预计完成情况</t>
  </si>
  <si>
    <t>偏差原因分析</t>
  </si>
  <si>
    <t>备注</t>
  </si>
  <si>
    <t>新建防洪堤数量</t>
  </si>
  <si>
    <t>1处</t>
  </si>
  <si>
    <t>新建交通桥数量</t>
  </si>
  <si>
    <t>1座</t>
  </si>
  <si>
    <t>项目未到完工阶段</t>
  </si>
  <si>
    <t>100%</t>
  </si>
  <si>
    <t>未达监控节点</t>
  </si>
  <si>
    <t>项目完成时间</t>
  </si>
  <si>
    <t>2020年6月</t>
  </si>
  <si>
    <t xml:space="preserve">建筑工程费 </t>
  </si>
  <si>
    <t>≤118.25万元</t>
  </si>
  <si>
    <t>108万元</t>
  </si>
  <si>
    <t xml:space="preserve">临时工程费 </t>
  </si>
  <si>
    <t xml:space="preserve"> ≤3.81万元</t>
  </si>
  <si>
    <t>3.4万元</t>
  </si>
  <si>
    <t xml:space="preserve">独立费用 </t>
  </si>
  <si>
    <t>≤15.60万元</t>
  </si>
  <si>
    <t>1.2万元</t>
  </si>
  <si>
    <t xml:space="preserve">预备费 </t>
  </si>
  <si>
    <t>≤ 6.88万元</t>
  </si>
  <si>
    <t>0万元</t>
  </si>
  <si>
    <t xml:space="preserve">水土保持费 </t>
  </si>
  <si>
    <t>≤ 2.86万元</t>
  </si>
  <si>
    <t>2.2万元</t>
  </si>
  <si>
    <t xml:space="preserve">环境保护费 </t>
  </si>
  <si>
    <t>≤2.6万元</t>
  </si>
  <si>
    <t>1.1万元</t>
  </si>
  <si>
    <t xml:space="preserve">受益建档立卡贫困人口数 </t>
  </si>
  <si>
    <t>≥120人</t>
  </si>
  <si>
    <t>保障农牧民的生命安全</t>
  </si>
  <si>
    <t>有效保障</t>
  </si>
  <si>
    <t>可持续影响指标</t>
  </si>
  <si>
    <t xml:space="preserve">防洪提设计使用年限 </t>
  </si>
  <si>
    <t>≥30年</t>
  </si>
  <si>
    <t>服务对象满意度指标</t>
  </si>
  <si>
    <t xml:space="preserve">★受益贫困人口满意度 </t>
  </si>
  <si>
    <t xml:space="preserve">受益群众满意度 </t>
  </si>
  <si>
    <t>≥90%</t>
  </si>
  <si>
    <t>1-6月执行数</t>
  </si>
  <si>
    <t>1-6月完成情况</t>
  </si>
  <si>
    <t>118.25万元</t>
  </si>
  <si>
    <t>11.76万元</t>
  </si>
  <si>
    <t>4.68万元</t>
  </si>
  <si>
    <t>120人</t>
  </si>
  <si>
    <t>30年</t>
  </si>
  <si>
    <t>1-9月执行数</t>
  </si>
  <si>
    <t>1-9月完成情况</t>
  </si>
  <si>
    <t>附1-3</t>
  </si>
  <si>
    <r>
      <rPr>
        <b/>
        <sz val="16"/>
        <color rgb="FF000000"/>
        <rFont val="宋体"/>
        <charset val="134"/>
      </rPr>
      <t>绩效目标自评表</t>
    </r>
    <r>
      <rPr>
        <sz val="16"/>
        <color rgb="FF000000"/>
        <rFont val="宋体"/>
        <charset val="134"/>
      </rPr>
      <t xml:space="preserve"> </t>
    </r>
  </si>
  <si>
    <t>（2021年度）</t>
  </si>
  <si>
    <t>乌恰县托云乡托云村防洪坝建设项目</t>
  </si>
  <si>
    <t>项目负责人及电话</t>
  </si>
  <si>
    <t>那木德克·托胡塔僧15389979234</t>
  </si>
  <si>
    <t>乌恰县托云乡人民政府</t>
  </si>
  <si>
    <t>全年预算数（A）</t>
  </si>
  <si>
    <t>全年执行数（B）</t>
  </si>
  <si>
    <t>分值</t>
  </si>
  <si>
    <t>执行率（B/A)</t>
  </si>
  <si>
    <t>得分</t>
  </si>
  <si>
    <r>
      <rPr>
        <sz val="10"/>
        <color theme="1"/>
        <rFont val="宋体"/>
        <charset val="134"/>
      </rPr>
      <t xml:space="preserve"> </t>
    </r>
    <r>
      <rPr>
        <sz val="10"/>
        <color indexed="8"/>
        <rFont val="宋体"/>
        <charset val="134"/>
      </rPr>
      <t>其中：本年财政拨款</t>
    </r>
  </si>
  <si>
    <t>-</t>
  </si>
  <si>
    <r>
      <rPr>
        <sz val="10"/>
        <color theme="1"/>
        <rFont val="宋体"/>
        <charset val="134"/>
      </rPr>
      <t xml:space="preserve"> </t>
    </r>
    <r>
      <rPr>
        <sz val="10"/>
        <color indexed="8"/>
        <rFont val="宋体"/>
        <charset val="134"/>
      </rPr>
      <t xml:space="preserve">      其他资金</t>
    </r>
  </si>
  <si>
    <t>年初设定目标</t>
  </si>
  <si>
    <t>年度总体目标完成情况综述</t>
  </si>
  <si>
    <t xml:space="preserve">已建设完成项目新建防洪堤1处，长度0.405km，交通桥1座。该防洪堤的建设为苏约克村120名贫困户提供了安全保障，确保了生命财产安全。项目建成后，受益建档立卡贫困人口数120人。 </t>
  </si>
  <si>
    <t>一级
指标</t>
  </si>
  <si>
    <t>全年实际值</t>
  </si>
  <si>
    <t>未完成原因及拟采取的改进措施</t>
  </si>
  <si>
    <t>产
出
指
标
(50分)</t>
  </si>
  <si>
    <t>3.73万元</t>
  </si>
  <si>
    <t>6.68万元</t>
  </si>
  <si>
    <t>2.6万元</t>
  </si>
  <si>
    <t>1.8万元</t>
  </si>
  <si>
    <t>效益指标（30分）</t>
  </si>
  <si>
    <t>社会效益
指标</t>
  </si>
  <si>
    <t>满意度指标
(10分)</t>
  </si>
  <si>
    <t>总分</t>
  </si>
</sst>
</file>

<file path=xl/styles.xml><?xml version="1.0" encoding="utf-8"?>
<styleSheet xmlns="http://schemas.openxmlformats.org/spreadsheetml/2006/main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  <numFmt numFmtId="177" formatCode="0.00_ "/>
    <numFmt numFmtId="178" formatCode="0.0_ "/>
    <numFmt numFmtId="179" formatCode="0.0%"/>
  </numFmts>
  <fonts count="40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color theme="1"/>
      <name val="宋体"/>
      <charset val="134"/>
      <scheme val="minor"/>
    </font>
    <font>
      <sz val="12"/>
      <name val="黑体"/>
      <charset val="134"/>
    </font>
    <font>
      <b/>
      <sz val="16"/>
      <color rgb="FF000000"/>
      <name val="宋体"/>
      <charset val="134"/>
    </font>
    <font>
      <sz val="16"/>
      <color theme="1"/>
      <name val="宋体"/>
      <charset val="134"/>
      <scheme val="minor"/>
    </font>
    <font>
      <sz val="10"/>
      <color theme="1"/>
      <name val="宋体"/>
      <charset val="134"/>
    </font>
    <font>
      <sz val="9"/>
      <name val="宋体"/>
      <charset val="134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9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</font>
    <font>
      <sz val="11"/>
      <color indexed="8"/>
      <name val="宋体"/>
      <charset val="134"/>
    </font>
    <font>
      <b/>
      <sz val="14"/>
      <name val="宋体"/>
      <charset val="134"/>
    </font>
    <font>
      <sz val="9"/>
      <color indexed="8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6"/>
      <color rgb="FF000000"/>
      <name val="宋体"/>
      <charset val="134"/>
    </font>
    <font>
      <sz val="10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35" fillId="17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3" borderId="16" applyNumberFormat="0" applyFont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4" borderId="15" applyNumberFormat="0" applyAlignment="0" applyProtection="0">
      <alignment vertical="center"/>
    </xf>
    <xf numFmtId="0" fontId="20" fillId="4" borderId="12" applyNumberFormat="0" applyAlignment="0" applyProtection="0">
      <alignment vertical="center"/>
    </xf>
    <xf numFmtId="0" fontId="25" fillId="9" borderId="13" applyNumberForma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36" fillId="0" borderId="19" applyNumberFormat="0" applyFill="0" applyAlignment="0" applyProtection="0">
      <alignment vertical="center"/>
    </xf>
    <xf numFmtId="0" fontId="31" fillId="0" borderId="17" applyNumberFormat="0" applyFill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92">
    <xf numFmtId="0" fontId="0" fillId="0" borderId="0" xfId="0">
      <alignment vertical="center"/>
    </xf>
    <xf numFmtId="0" fontId="1" fillId="0" borderId="0" xfId="49" applyFill="1" applyAlignment="1">
      <alignment vertical="center" wrapText="1"/>
    </xf>
    <xf numFmtId="0" fontId="2" fillId="0" borderId="0" xfId="0" applyFont="1">
      <alignment vertical="center"/>
    </xf>
    <xf numFmtId="0" fontId="3" fillId="0" borderId="0" xfId="49" applyFont="1" applyFill="1" applyAlignment="1">
      <alignment vertical="center"/>
    </xf>
    <xf numFmtId="0" fontId="3" fillId="0" borderId="0" xfId="49" applyFont="1" applyFill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textRotation="255" wrapText="1"/>
    </xf>
    <xf numFmtId="0" fontId="7" fillId="0" borderId="2" xfId="49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3" xfId="49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57" fontId="2" fillId="0" borderId="2" xfId="0" applyNumberFormat="1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0" fontId="7" fillId="0" borderId="7" xfId="49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9" fontId="2" fillId="0" borderId="2" xfId="1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12" fillId="0" borderId="0" xfId="0" applyFont="1">
      <alignment vertical="center"/>
    </xf>
    <xf numFmtId="10" fontId="2" fillId="0" borderId="2" xfId="11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8" fontId="11" fillId="0" borderId="2" xfId="0" applyNumberFormat="1" applyFont="1" applyBorder="1" applyAlignment="1">
      <alignment horizontal="center" vertical="center" wrapText="1"/>
    </xf>
    <xf numFmtId="0" fontId="0" fillId="2" borderId="0" xfId="0" applyFont="1" applyFill="1" applyAlignment="1">
      <alignment vertical="center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left" vertical="center" wrapText="1"/>
    </xf>
    <xf numFmtId="0" fontId="14" fillId="2" borderId="8" xfId="0" applyFont="1" applyFill="1" applyBorder="1" applyAlignment="1">
      <alignment horizontal="left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5" fillId="2" borderId="2" xfId="49" applyNumberFormat="1" applyFont="1" applyFill="1" applyBorder="1" applyAlignment="1">
      <alignment vertical="center" wrapText="1"/>
    </xf>
    <xf numFmtId="0" fontId="15" fillId="2" borderId="2" xfId="49" applyNumberFormat="1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49" fontId="15" fillId="2" borderId="2" xfId="49" applyNumberFormat="1" applyFont="1" applyFill="1" applyBorder="1" applyAlignment="1">
      <alignment horizontal="center" vertical="center" wrapText="1"/>
    </xf>
    <xf numFmtId="57" fontId="0" fillId="2" borderId="2" xfId="0" applyNumberFormat="1" applyFont="1" applyFill="1" applyBorder="1" applyAlignment="1">
      <alignment horizontal="center" vertical="center"/>
    </xf>
    <xf numFmtId="0" fontId="15" fillId="2" borderId="4" xfId="49" applyNumberFormat="1" applyFont="1" applyFill="1" applyBorder="1" applyAlignment="1">
      <alignment vertical="center" wrapText="1"/>
    </xf>
    <xf numFmtId="0" fontId="0" fillId="2" borderId="2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9" fontId="0" fillId="2" borderId="2" xfId="0" applyNumberFormat="1" applyFont="1" applyFill="1" applyBorder="1" applyAlignment="1">
      <alignment horizontal="center" vertical="center"/>
    </xf>
    <xf numFmtId="179" fontId="14" fillId="2" borderId="2" xfId="11" applyNumberFormat="1" applyFont="1" applyFill="1" applyBorder="1">
      <alignment vertical="center"/>
    </xf>
    <xf numFmtId="0" fontId="14" fillId="2" borderId="2" xfId="0" applyFont="1" applyFill="1" applyBorder="1">
      <alignment vertical="center"/>
    </xf>
    <xf numFmtId="0" fontId="14" fillId="2" borderId="10" xfId="0" applyFont="1" applyFill="1" applyBorder="1" applyAlignment="1">
      <alignment horizontal="left" vertical="center" wrapText="1"/>
    </xf>
    <xf numFmtId="0" fontId="0" fillId="2" borderId="6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left" vertical="center"/>
    </xf>
    <xf numFmtId="0" fontId="15" fillId="0" borderId="0" xfId="49" applyFont="1" applyFill="1" applyBorder="1" applyAlignment="1">
      <alignment vertical="center" wrapText="1"/>
    </xf>
    <xf numFmtId="0" fontId="15" fillId="0" borderId="0" xfId="49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vertical="center"/>
    </xf>
    <xf numFmtId="0" fontId="15" fillId="0" borderId="0" xfId="49" applyFont="1" applyFill="1" applyBorder="1" applyAlignment="1">
      <alignment vertical="center"/>
    </xf>
    <xf numFmtId="0" fontId="17" fillId="0" borderId="0" xfId="49" applyNumberFormat="1" applyFont="1" applyFill="1" applyBorder="1" applyAlignment="1">
      <alignment horizontal="center" vertical="center" wrapText="1"/>
    </xf>
    <xf numFmtId="0" fontId="7" fillId="0" borderId="0" xfId="49" applyNumberFormat="1" applyFont="1" applyFill="1" applyBorder="1" applyAlignment="1">
      <alignment horizontal="center" vertical="center" wrapText="1"/>
    </xf>
    <xf numFmtId="0" fontId="7" fillId="0" borderId="2" xfId="49" applyNumberFormat="1" applyFont="1" applyFill="1" applyBorder="1" applyAlignment="1">
      <alignment horizontal="center" vertical="center" wrapText="1"/>
    </xf>
    <xf numFmtId="0" fontId="9" fillId="0" borderId="2" xfId="49" applyNumberFormat="1" applyFont="1" applyFill="1" applyBorder="1" applyAlignment="1">
      <alignment horizontal="center" vertical="center" wrapText="1"/>
    </xf>
    <xf numFmtId="0" fontId="18" fillId="0" borderId="2" xfId="0" applyNumberFormat="1" applyFont="1" applyFill="1" applyBorder="1" applyAlignment="1">
      <alignment vertical="center"/>
    </xf>
    <xf numFmtId="0" fontId="7" fillId="0" borderId="2" xfId="49" applyNumberFormat="1" applyFont="1" applyFill="1" applyBorder="1" applyAlignment="1">
      <alignment horizontal="left" vertical="center" wrapText="1"/>
    </xf>
    <xf numFmtId="0" fontId="7" fillId="0" borderId="2" xfId="49" applyFont="1" applyFill="1" applyBorder="1" applyAlignment="1">
      <alignment vertical="center" wrapText="1"/>
    </xf>
    <xf numFmtId="0" fontId="7" fillId="0" borderId="2" xfId="49" applyFont="1" applyFill="1" applyBorder="1" applyAlignment="1">
      <alignment horizontal="left" vertical="center" wrapText="1"/>
    </xf>
    <xf numFmtId="49" fontId="7" fillId="0" borderId="2" xfId="49" applyNumberFormat="1" applyFont="1" applyFill="1" applyBorder="1" applyAlignment="1">
      <alignment horizontal="center" vertical="center" wrapText="1"/>
    </xf>
    <xf numFmtId="57" fontId="7" fillId="0" borderId="2" xfId="49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vertical="center"/>
    </xf>
    <xf numFmtId="49" fontId="9" fillId="0" borderId="2" xfId="49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C29"/>
  <sheetViews>
    <sheetView tabSelected="1" workbookViewId="0">
      <selection activeCell="L6" sqref="L6"/>
    </sheetView>
  </sheetViews>
  <sheetFormatPr defaultColWidth="9" defaultRowHeight="13.5"/>
  <cols>
    <col min="1" max="2" width="6.10833333333333" style="76" customWidth="1"/>
    <col min="3" max="3" width="6.88333333333333" style="76" customWidth="1"/>
    <col min="4" max="4" width="12.4416666666667" style="76" customWidth="1"/>
    <col min="5" max="6" width="12.3333333333333" style="76" customWidth="1"/>
    <col min="7" max="7" width="10.3333333333333" style="76" customWidth="1"/>
    <col min="8" max="8" width="6.10833333333333" style="76" customWidth="1"/>
    <col min="9" max="9" width="18.6666666666667" style="77" customWidth="1"/>
    <col min="10" max="16379" width="9" style="76"/>
    <col min="16380" max="16384" width="9" style="78"/>
  </cols>
  <sheetData>
    <row r="1" s="76" customFormat="1" ht="16.5" customHeight="1" spans="1:16383">
      <c r="A1" s="79" t="s">
        <v>0</v>
      </c>
      <c r="I1" s="77"/>
      <c r="XEZ1" s="78"/>
      <c r="XFA1" s="78"/>
      <c r="XFB1" s="78"/>
      <c r="XFC1" s="78"/>
    </row>
    <row r="2" s="76" customFormat="1" ht="25" customHeight="1" spans="1:16383">
      <c r="A2" s="80" t="s">
        <v>1</v>
      </c>
      <c r="B2" s="80"/>
      <c r="C2" s="80"/>
      <c r="D2" s="80"/>
      <c r="E2" s="80"/>
      <c r="F2" s="80"/>
      <c r="G2" s="80"/>
      <c r="H2" s="80"/>
      <c r="I2" s="80"/>
      <c r="XEZ2" s="78"/>
      <c r="XFA2" s="78"/>
      <c r="XFB2" s="78"/>
      <c r="XFC2" s="78"/>
    </row>
    <row r="3" s="76" customFormat="1" ht="17" customHeight="1" spans="1:9">
      <c r="A3" s="81" t="s">
        <v>2</v>
      </c>
      <c r="B3" s="81"/>
      <c r="C3" s="81"/>
      <c r="D3" s="81"/>
      <c r="E3" s="81"/>
      <c r="F3" s="81"/>
      <c r="G3" s="81"/>
      <c r="H3" s="81"/>
      <c r="I3" s="81"/>
    </row>
    <row r="4" s="76" customFormat="1" ht="37.95" customHeight="1" spans="1:9">
      <c r="A4" s="82" t="s">
        <v>3</v>
      </c>
      <c r="B4" s="82"/>
      <c r="C4" s="82"/>
      <c r="D4" s="82" t="s">
        <v>4</v>
      </c>
      <c r="E4" s="82"/>
      <c r="F4" s="82" t="s">
        <v>5</v>
      </c>
      <c r="G4" s="82"/>
      <c r="H4" s="83" t="s">
        <v>6</v>
      </c>
      <c r="I4" s="83"/>
    </row>
    <row r="5" s="76" customFormat="1" ht="25.05" customHeight="1" spans="1:9">
      <c r="A5" s="82" t="s">
        <v>7</v>
      </c>
      <c r="B5" s="82"/>
      <c r="C5" s="82"/>
      <c r="D5" s="82" t="s">
        <v>8</v>
      </c>
      <c r="E5" s="82"/>
      <c r="F5" s="82" t="s">
        <v>9</v>
      </c>
      <c r="G5" s="82"/>
      <c r="H5" s="83" t="s">
        <v>10</v>
      </c>
      <c r="I5" s="83"/>
    </row>
    <row r="6" s="76" customFormat="1" ht="25.05" customHeight="1" spans="1:9">
      <c r="A6" s="82" t="s">
        <v>11</v>
      </c>
      <c r="B6" s="84"/>
      <c r="C6" s="84"/>
      <c r="D6" s="82" t="s">
        <v>12</v>
      </c>
      <c r="E6" s="82"/>
      <c r="F6" s="82">
        <v>950</v>
      </c>
      <c r="G6" s="82"/>
      <c r="H6" s="82"/>
      <c r="I6" s="82"/>
    </row>
    <row r="7" s="76" customFormat="1" ht="25.05" customHeight="1" spans="1:9">
      <c r="A7" s="84"/>
      <c r="B7" s="84"/>
      <c r="C7" s="84"/>
      <c r="D7" s="82" t="s">
        <v>13</v>
      </c>
      <c r="E7" s="82"/>
      <c r="F7" s="82">
        <v>950</v>
      </c>
      <c r="G7" s="82"/>
      <c r="H7" s="82"/>
      <c r="I7" s="82"/>
    </row>
    <row r="8" s="76" customFormat="1" ht="25.05" customHeight="1" spans="1:9">
      <c r="A8" s="84"/>
      <c r="B8" s="84"/>
      <c r="C8" s="84"/>
      <c r="D8" s="82" t="s">
        <v>14</v>
      </c>
      <c r="E8" s="82"/>
      <c r="F8" s="82">
        <v>0</v>
      </c>
      <c r="G8" s="82"/>
      <c r="H8" s="82"/>
      <c r="I8" s="82"/>
    </row>
    <row r="9" s="76" customFormat="1" ht="25.05" customHeight="1" spans="1:9">
      <c r="A9" s="82" t="s">
        <v>15</v>
      </c>
      <c r="B9" s="82" t="s">
        <v>16</v>
      </c>
      <c r="C9" s="82"/>
      <c r="D9" s="82"/>
      <c r="E9" s="82"/>
      <c r="F9" s="82"/>
      <c r="G9" s="82"/>
      <c r="H9" s="82"/>
      <c r="I9" s="82"/>
    </row>
    <row r="10" s="76" customFormat="1" ht="79" customHeight="1" spans="1:9">
      <c r="A10" s="82"/>
      <c r="B10" s="85" t="s">
        <v>17</v>
      </c>
      <c r="C10" s="85"/>
      <c r="D10" s="85"/>
      <c r="E10" s="85"/>
      <c r="F10" s="85"/>
      <c r="G10" s="85"/>
      <c r="H10" s="85"/>
      <c r="I10" s="82"/>
    </row>
    <row r="11" s="76" customFormat="1" ht="25.05" customHeight="1" spans="1:9">
      <c r="A11" s="82" t="s">
        <v>18</v>
      </c>
      <c r="B11" s="82" t="s">
        <v>19</v>
      </c>
      <c r="C11" s="82"/>
      <c r="D11" s="82" t="s">
        <v>20</v>
      </c>
      <c r="E11" s="82" t="s">
        <v>21</v>
      </c>
      <c r="F11" s="82"/>
      <c r="G11" s="82"/>
      <c r="H11" s="82"/>
      <c r="I11" s="82" t="s">
        <v>22</v>
      </c>
    </row>
    <row r="12" s="76" customFormat="1" ht="25.05" customHeight="1" spans="1:9">
      <c r="A12" s="82"/>
      <c r="B12" s="82" t="s">
        <v>23</v>
      </c>
      <c r="C12" s="82"/>
      <c r="D12" s="82" t="s">
        <v>24</v>
      </c>
      <c r="E12" s="85" t="s">
        <v>25</v>
      </c>
      <c r="F12" s="85"/>
      <c r="G12" s="85"/>
      <c r="H12" s="85"/>
      <c r="I12" s="82" t="s">
        <v>26</v>
      </c>
    </row>
    <row r="13" s="76" customFormat="1" ht="25.05" customHeight="1" spans="1:9">
      <c r="A13" s="82"/>
      <c r="B13" s="82"/>
      <c r="C13" s="82"/>
      <c r="D13" s="82"/>
      <c r="E13" s="85" t="s">
        <v>27</v>
      </c>
      <c r="F13" s="85"/>
      <c r="G13" s="85"/>
      <c r="H13" s="85"/>
      <c r="I13" s="82" t="s">
        <v>28</v>
      </c>
    </row>
    <row r="14" s="76" customFormat="1" ht="25.05" customHeight="1" spans="1:9">
      <c r="A14" s="82"/>
      <c r="B14" s="82"/>
      <c r="C14" s="82"/>
      <c r="D14" s="82"/>
      <c r="E14" s="86" t="s">
        <v>29</v>
      </c>
      <c r="F14" s="86"/>
      <c r="G14" s="86"/>
      <c r="H14" s="86"/>
      <c r="I14" s="21" t="s">
        <v>30</v>
      </c>
    </row>
    <row r="15" s="76" customFormat="1" ht="33" customHeight="1" spans="1:9">
      <c r="A15" s="82"/>
      <c r="B15" s="82"/>
      <c r="C15" s="82"/>
      <c r="D15" s="82" t="s">
        <v>31</v>
      </c>
      <c r="E15" s="86" t="s">
        <v>32</v>
      </c>
      <c r="F15" s="86"/>
      <c r="G15" s="86"/>
      <c r="H15" s="86"/>
      <c r="I15" s="88" t="s">
        <v>33</v>
      </c>
    </row>
    <row r="16" s="76" customFormat="1" ht="25.05" customHeight="1" spans="1:9">
      <c r="A16" s="82"/>
      <c r="B16" s="82"/>
      <c r="C16" s="82"/>
      <c r="D16" s="82" t="s">
        <v>34</v>
      </c>
      <c r="E16" s="85" t="s">
        <v>35</v>
      </c>
      <c r="F16" s="85"/>
      <c r="G16" s="85"/>
      <c r="H16" s="85"/>
      <c r="I16" s="88" t="s">
        <v>33</v>
      </c>
    </row>
    <row r="17" s="76" customFormat="1" ht="25.05" customHeight="1" spans="1:9">
      <c r="A17" s="82"/>
      <c r="B17" s="82"/>
      <c r="C17" s="82"/>
      <c r="D17" s="82"/>
      <c r="E17" s="85" t="s">
        <v>36</v>
      </c>
      <c r="F17" s="85"/>
      <c r="G17" s="85"/>
      <c r="H17" s="85"/>
      <c r="I17" s="89">
        <v>44666</v>
      </c>
    </row>
    <row r="18" s="76" customFormat="1" ht="25.05" customHeight="1" spans="1:10">
      <c r="A18" s="82"/>
      <c r="B18" s="82"/>
      <c r="C18" s="82"/>
      <c r="D18" s="82"/>
      <c r="E18" s="86" t="s">
        <v>37</v>
      </c>
      <c r="F18" s="86"/>
      <c r="G18" s="86"/>
      <c r="H18" s="86"/>
      <c r="I18" s="89">
        <v>44774</v>
      </c>
      <c r="J18" s="90"/>
    </row>
    <row r="19" s="76" customFormat="1" ht="25.05" customHeight="1" spans="1:15">
      <c r="A19" s="82"/>
      <c r="B19" s="82"/>
      <c r="C19" s="82"/>
      <c r="D19" s="82" t="s">
        <v>38</v>
      </c>
      <c r="E19" s="85" t="s">
        <v>39</v>
      </c>
      <c r="F19" s="85"/>
      <c r="G19" s="85"/>
      <c r="H19" s="85"/>
      <c r="I19" s="21" t="s">
        <v>40</v>
      </c>
      <c r="J19" s="90"/>
      <c r="K19" s="90"/>
      <c r="L19" s="90"/>
      <c r="M19" s="90"/>
      <c r="N19" s="90"/>
      <c r="O19" s="90"/>
    </row>
    <row r="20" s="76" customFormat="1" ht="25.05" customHeight="1" spans="1:15">
      <c r="A20" s="82"/>
      <c r="B20" s="82"/>
      <c r="C20" s="82"/>
      <c r="D20" s="82"/>
      <c r="E20" s="85" t="s">
        <v>41</v>
      </c>
      <c r="F20" s="85"/>
      <c r="G20" s="85"/>
      <c r="H20" s="85"/>
      <c r="I20" s="21" t="s">
        <v>42</v>
      </c>
      <c r="J20" s="90"/>
      <c r="K20" s="90"/>
      <c r="L20" s="90"/>
      <c r="M20" s="90"/>
      <c r="N20" s="90"/>
      <c r="O20" s="90"/>
    </row>
    <row r="21" s="76" customFormat="1" ht="25.05" customHeight="1" spans="1:15">
      <c r="A21" s="82"/>
      <c r="B21" s="82"/>
      <c r="C21" s="82"/>
      <c r="D21" s="82"/>
      <c r="E21" s="85" t="s">
        <v>43</v>
      </c>
      <c r="F21" s="85"/>
      <c r="G21" s="85"/>
      <c r="H21" s="85"/>
      <c r="I21" s="21" t="s">
        <v>44</v>
      </c>
      <c r="J21" s="90"/>
      <c r="K21" s="90"/>
      <c r="L21" s="90"/>
      <c r="M21" s="90"/>
      <c r="N21" s="90"/>
      <c r="O21" s="90"/>
    </row>
    <row r="22" s="76" customFormat="1" ht="25.05" customHeight="1" spans="1:15">
      <c r="A22" s="82"/>
      <c r="B22" s="82" t="s">
        <v>45</v>
      </c>
      <c r="C22" s="82"/>
      <c r="D22" s="82" t="s">
        <v>46</v>
      </c>
      <c r="E22" s="85" t="s">
        <v>47</v>
      </c>
      <c r="F22" s="85"/>
      <c r="G22" s="85"/>
      <c r="H22" s="85"/>
      <c r="I22" s="21" t="s">
        <v>48</v>
      </c>
      <c r="J22" s="90"/>
      <c r="K22" s="90"/>
      <c r="L22" s="90"/>
      <c r="M22" s="90"/>
      <c r="N22" s="90"/>
      <c r="O22" s="90"/>
    </row>
    <row r="23" s="76" customFormat="1" ht="25.05" customHeight="1" spans="1:15">
      <c r="A23" s="82"/>
      <c r="B23" s="82"/>
      <c r="C23" s="82"/>
      <c r="D23" s="82"/>
      <c r="E23" s="85" t="s">
        <v>49</v>
      </c>
      <c r="F23" s="85"/>
      <c r="G23" s="85"/>
      <c r="H23" s="85"/>
      <c r="I23" s="21" t="s">
        <v>50</v>
      </c>
      <c r="J23" s="90"/>
      <c r="K23" s="90"/>
      <c r="L23" s="90"/>
      <c r="M23" s="90"/>
      <c r="N23" s="90"/>
      <c r="O23" s="90"/>
    </row>
    <row r="24" s="76" customFormat="1" ht="25.05" customHeight="1" spans="1:9">
      <c r="A24" s="82"/>
      <c r="B24" s="82"/>
      <c r="C24" s="82"/>
      <c r="D24" s="82" t="s">
        <v>51</v>
      </c>
      <c r="E24" s="85" t="s">
        <v>52</v>
      </c>
      <c r="F24" s="85"/>
      <c r="G24" s="85"/>
      <c r="H24" s="85"/>
      <c r="I24" s="88" t="s">
        <v>53</v>
      </c>
    </row>
    <row r="25" s="76" customFormat="1" ht="25.05" customHeight="1" spans="1:9">
      <c r="A25" s="82"/>
      <c r="B25" s="82"/>
      <c r="C25" s="82"/>
      <c r="D25" s="82"/>
      <c r="E25" s="85" t="s">
        <v>54</v>
      </c>
      <c r="F25" s="85"/>
      <c r="G25" s="85"/>
      <c r="H25" s="85"/>
      <c r="I25" s="88" t="s">
        <v>55</v>
      </c>
    </row>
    <row r="26" s="76" customFormat="1" ht="28.05" customHeight="1" spans="1:9">
      <c r="A26" s="82"/>
      <c r="B26" s="82"/>
      <c r="C26" s="82"/>
      <c r="D26" s="82" t="s">
        <v>56</v>
      </c>
      <c r="E26" s="85" t="s">
        <v>57</v>
      </c>
      <c r="F26" s="85"/>
      <c r="G26" s="85"/>
      <c r="H26" s="85"/>
      <c r="I26" s="91" t="s">
        <v>58</v>
      </c>
    </row>
    <row r="27" s="76" customFormat="1" ht="25.05" customHeight="1" spans="1:9">
      <c r="A27" s="82"/>
      <c r="B27" s="82" t="s">
        <v>59</v>
      </c>
      <c r="C27" s="82"/>
      <c r="D27" s="82" t="s">
        <v>60</v>
      </c>
      <c r="E27" s="87" t="s">
        <v>61</v>
      </c>
      <c r="F27" s="87"/>
      <c r="G27" s="87"/>
      <c r="H27" s="87"/>
      <c r="I27" s="88" t="s">
        <v>62</v>
      </c>
    </row>
    <row r="28" s="76" customFormat="1" ht="25.05" customHeight="1" spans="1:9">
      <c r="A28" s="82"/>
      <c r="B28" s="82"/>
      <c r="C28" s="82"/>
      <c r="D28" s="82"/>
      <c r="E28" s="85" t="s">
        <v>63</v>
      </c>
      <c r="F28" s="85"/>
      <c r="G28" s="85"/>
      <c r="H28" s="85"/>
      <c r="I28" s="88" t="s">
        <v>62</v>
      </c>
    </row>
    <row r="29" s="76" customFormat="1" spans="9:16383">
      <c r="I29" s="77"/>
      <c r="XEZ29" s="78"/>
      <c r="XFA29" s="78"/>
      <c r="XFB29" s="78"/>
      <c r="XFC29" s="78"/>
    </row>
  </sheetData>
  <mergeCells count="49">
    <mergeCell ref="A2:I2"/>
    <mergeCell ref="A3:I3"/>
    <mergeCell ref="A4:C4"/>
    <mergeCell ref="D4:E4"/>
    <mergeCell ref="F4:G4"/>
    <mergeCell ref="H4:I4"/>
    <mergeCell ref="A5:C5"/>
    <mergeCell ref="D5:E5"/>
    <mergeCell ref="F5:G5"/>
    <mergeCell ref="H5:I5"/>
    <mergeCell ref="D6:E6"/>
    <mergeCell ref="F6:I6"/>
    <mergeCell ref="D7:E7"/>
    <mergeCell ref="F7:I7"/>
    <mergeCell ref="D8:E8"/>
    <mergeCell ref="F8:I8"/>
    <mergeCell ref="B9:I9"/>
    <mergeCell ref="B10:I10"/>
    <mergeCell ref="B11:C11"/>
    <mergeCell ref="E11:H11"/>
    <mergeCell ref="E12:H12"/>
    <mergeCell ref="E13:H13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23:H23"/>
    <mergeCell ref="E24:H24"/>
    <mergeCell ref="E25:H25"/>
    <mergeCell ref="E26:H26"/>
    <mergeCell ref="E27:H27"/>
    <mergeCell ref="E28:H28"/>
    <mergeCell ref="A9:A10"/>
    <mergeCell ref="A11:A28"/>
    <mergeCell ref="D12:D14"/>
    <mergeCell ref="D16:D18"/>
    <mergeCell ref="D19:D21"/>
    <mergeCell ref="D22:D23"/>
    <mergeCell ref="D24:D25"/>
    <mergeCell ref="D27:D28"/>
    <mergeCell ref="A6:C8"/>
    <mergeCell ref="B12:C21"/>
    <mergeCell ref="B27:C28"/>
    <mergeCell ref="B22:C26"/>
  </mergeCells>
  <printOptions horizontalCentered="1" verticalCentered="1"/>
  <pageMargins left="0.393055555555556" right="0.393055555555556" top="0.393055555555556" bottom="0.393055555555556" header="0.298611111111111" footer="0.298611111111111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6"/>
  <sheetViews>
    <sheetView workbookViewId="0">
      <selection activeCell="E29" sqref="E29"/>
    </sheetView>
  </sheetViews>
  <sheetFormatPr defaultColWidth="9" defaultRowHeight="13.5"/>
  <cols>
    <col min="1" max="1" width="13.4416666666667" style="43" customWidth="1"/>
    <col min="2" max="2" width="11.2166666666667" style="43" customWidth="1"/>
    <col min="3" max="3" width="14.6666666666667" style="43" customWidth="1"/>
    <col min="4" max="4" width="29.4416666666667" style="44" customWidth="1"/>
    <col min="5" max="5" width="14.1083333333333" style="44" customWidth="1"/>
    <col min="6" max="6" width="29.8833333333333" style="44" customWidth="1"/>
    <col min="7" max="7" width="18.4416666666667" style="43" customWidth="1"/>
    <col min="8" max="8" width="11.1083333333333" style="43" customWidth="1"/>
    <col min="9" max="9" width="16.3333333333333" style="43" customWidth="1"/>
    <col min="10" max="10" width="12.1083333333333" style="43" customWidth="1"/>
    <col min="11" max="16384" width="9" style="43"/>
  </cols>
  <sheetData>
    <row r="1" ht="19.05" customHeight="1" spans="1:10">
      <c r="A1" s="45" t="s">
        <v>64</v>
      </c>
      <c r="B1" s="46"/>
      <c r="C1" s="46"/>
      <c r="D1" s="46"/>
      <c r="E1" s="46"/>
      <c r="F1" s="46"/>
      <c r="G1" s="46"/>
      <c r="H1" s="46"/>
      <c r="I1" s="46"/>
      <c r="J1" s="46"/>
    </row>
    <row r="2" ht="16.05" customHeight="1" spans="1:10">
      <c r="A2" s="47" t="s">
        <v>65</v>
      </c>
      <c r="B2" s="48"/>
      <c r="C2" s="48"/>
      <c r="D2" s="48"/>
      <c r="E2" s="48"/>
      <c r="F2" s="48"/>
      <c r="G2" s="48"/>
      <c r="H2" s="48"/>
      <c r="I2" s="48"/>
      <c r="J2" s="50"/>
    </row>
    <row r="3" ht="16.05" customHeight="1" spans="1:10">
      <c r="A3" s="49" t="s">
        <v>3</v>
      </c>
      <c r="B3" s="47" t="s">
        <v>66</v>
      </c>
      <c r="C3" s="48"/>
      <c r="D3" s="50"/>
      <c r="E3" s="49" t="s">
        <v>5</v>
      </c>
      <c r="F3" s="47" t="s">
        <v>67</v>
      </c>
      <c r="G3" s="48"/>
      <c r="H3" s="48"/>
      <c r="I3" s="48"/>
      <c r="J3" s="50"/>
    </row>
    <row r="4" ht="16.05" customHeight="1" spans="1:10">
      <c r="A4" s="49" t="s">
        <v>7</v>
      </c>
      <c r="B4" s="51" t="s">
        <v>68</v>
      </c>
      <c r="C4" s="52"/>
      <c r="D4" s="53"/>
      <c r="E4" s="54" t="s">
        <v>9</v>
      </c>
      <c r="F4" s="51" t="s">
        <v>69</v>
      </c>
      <c r="G4" s="52"/>
      <c r="H4" s="52"/>
      <c r="I4" s="52"/>
      <c r="J4" s="50"/>
    </row>
    <row r="5" ht="16.05" customHeight="1" spans="1:10">
      <c r="A5" s="55" t="s">
        <v>70</v>
      </c>
      <c r="B5" s="47" t="s">
        <v>71</v>
      </c>
      <c r="C5" s="48"/>
      <c r="D5" s="48"/>
      <c r="E5" s="48"/>
      <c r="F5" s="47" t="s">
        <v>72</v>
      </c>
      <c r="G5" s="50"/>
      <c r="H5" s="49" t="s">
        <v>73</v>
      </c>
      <c r="I5" s="49"/>
      <c r="J5" s="49" t="s">
        <v>74</v>
      </c>
    </row>
    <row r="6" ht="16.05" customHeight="1" spans="1:10">
      <c r="A6" s="56"/>
      <c r="B6" s="47" t="s">
        <v>12</v>
      </c>
      <c r="C6" s="48"/>
      <c r="D6" s="48"/>
      <c r="E6" s="50"/>
      <c r="F6" s="47">
        <v>150</v>
      </c>
      <c r="G6" s="50"/>
      <c r="H6" s="49">
        <v>115.9</v>
      </c>
      <c r="I6" s="49"/>
      <c r="J6" s="71">
        <f>H6/F6</f>
        <v>0.772666666666667</v>
      </c>
    </row>
    <row r="7" ht="16.05" customHeight="1" spans="1:10">
      <c r="A7" s="56"/>
      <c r="B7" s="47" t="s">
        <v>75</v>
      </c>
      <c r="C7" s="48"/>
      <c r="D7" s="48"/>
      <c r="E7" s="50"/>
      <c r="F7" s="47">
        <v>150</v>
      </c>
      <c r="G7" s="50"/>
      <c r="H7" s="49">
        <v>115.9</v>
      </c>
      <c r="I7" s="49"/>
      <c r="J7" s="72"/>
    </row>
    <row r="8" ht="16.05" customHeight="1" spans="1:10">
      <c r="A8" s="57"/>
      <c r="B8" s="47" t="s">
        <v>76</v>
      </c>
      <c r="C8" s="48"/>
      <c r="D8" s="48"/>
      <c r="E8" s="50"/>
      <c r="F8" s="47">
        <v>0</v>
      </c>
      <c r="G8" s="50"/>
      <c r="H8" s="47"/>
      <c r="I8" s="50"/>
      <c r="J8" s="72"/>
    </row>
    <row r="9" s="42" customFormat="1" ht="52.95" customHeight="1" spans="1:10">
      <c r="A9" s="55" t="s">
        <v>77</v>
      </c>
      <c r="B9" s="58" t="s">
        <v>78</v>
      </c>
      <c r="C9" s="59"/>
      <c r="D9" s="60"/>
      <c r="E9" s="60"/>
      <c r="F9" s="60"/>
      <c r="G9" s="59"/>
      <c r="H9" s="59"/>
      <c r="I9" s="59"/>
      <c r="J9" s="73"/>
    </row>
    <row r="10" ht="22.95" customHeight="1" spans="1:10">
      <c r="A10" s="49" t="s">
        <v>79</v>
      </c>
      <c r="B10" s="49" t="s">
        <v>19</v>
      </c>
      <c r="C10" s="49" t="s">
        <v>20</v>
      </c>
      <c r="D10" s="49" t="s">
        <v>21</v>
      </c>
      <c r="E10" s="49" t="s">
        <v>80</v>
      </c>
      <c r="F10" s="49" t="s">
        <v>81</v>
      </c>
      <c r="G10" s="49" t="s">
        <v>82</v>
      </c>
      <c r="H10" s="47" t="s">
        <v>83</v>
      </c>
      <c r="I10" s="50"/>
      <c r="J10" s="50" t="s">
        <v>84</v>
      </c>
    </row>
    <row r="11" ht="15" customHeight="1" spans="1:10">
      <c r="A11" s="49"/>
      <c r="B11" s="55" t="s">
        <v>23</v>
      </c>
      <c r="C11" s="54" t="s">
        <v>24</v>
      </c>
      <c r="D11" s="61" t="s">
        <v>85</v>
      </c>
      <c r="E11" s="62" t="s">
        <v>86</v>
      </c>
      <c r="F11" s="68" t="s">
        <v>86</v>
      </c>
      <c r="G11" s="62" t="s">
        <v>86</v>
      </c>
      <c r="H11" s="63"/>
      <c r="I11" s="74"/>
      <c r="J11" s="75"/>
    </row>
    <row r="12" ht="15" customHeight="1" spans="1:10">
      <c r="A12" s="49"/>
      <c r="B12" s="56"/>
      <c r="C12" s="64"/>
      <c r="D12" s="61" t="s">
        <v>87</v>
      </c>
      <c r="E12" s="62" t="s">
        <v>88</v>
      </c>
      <c r="F12" s="68">
        <v>0</v>
      </c>
      <c r="G12" s="62" t="s">
        <v>88</v>
      </c>
      <c r="H12" s="63" t="s">
        <v>89</v>
      </c>
      <c r="I12" s="74"/>
      <c r="J12" s="75"/>
    </row>
    <row r="13" ht="15" customHeight="1" spans="1:10">
      <c r="A13" s="49"/>
      <c r="B13" s="56"/>
      <c r="C13" s="54" t="s">
        <v>31</v>
      </c>
      <c r="D13" s="61" t="s">
        <v>32</v>
      </c>
      <c r="E13" s="65" t="s">
        <v>90</v>
      </c>
      <c r="F13" s="68" t="s">
        <v>91</v>
      </c>
      <c r="G13" s="65" t="s">
        <v>90</v>
      </c>
      <c r="H13" s="63"/>
      <c r="I13" s="74"/>
      <c r="J13" s="75"/>
    </row>
    <row r="14" ht="15" customHeight="1" spans="1:12">
      <c r="A14" s="49"/>
      <c r="B14" s="56"/>
      <c r="C14" s="54" t="s">
        <v>34</v>
      </c>
      <c r="D14" s="61" t="s">
        <v>35</v>
      </c>
      <c r="E14" s="65" t="s">
        <v>90</v>
      </c>
      <c r="F14" s="68" t="s">
        <v>91</v>
      </c>
      <c r="G14" s="65" t="s">
        <v>90</v>
      </c>
      <c r="H14" s="63"/>
      <c r="I14" s="74"/>
      <c r="J14" s="75"/>
      <c r="K14" s="43">
        <v>114.7</v>
      </c>
      <c r="L14" s="43">
        <v>115.91</v>
      </c>
    </row>
    <row r="15" ht="15" customHeight="1" spans="1:10">
      <c r="A15" s="49"/>
      <c r="B15" s="56"/>
      <c r="C15" s="64"/>
      <c r="D15" s="61" t="s">
        <v>92</v>
      </c>
      <c r="E15" s="65" t="s">
        <v>93</v>
      </c>
      <c r="F15" s="68" t="s">
        <v>91</v>
      </c>
      <c r="G15" s="65" t="s">
        <v>93</v>
      </c>
      <c r="H15" s="63"/>
      <c r="I15" s="74"/>
      <c r="J15" s="75"/>
    </row>
    <row r="16" ht="15" customHeight="1" spans="1:10">
      <c r="A16" s="49"/>
      <c r="B16" s="56"/>
      <c r="C16" s="54" t="s">
        <v>38</v>
      </c>
      <c r="D16" s="61" t="s">
        <v>94</v>
      </c>
      <c r="E16" s="65" t="s">
        <v>95</v>
      </c>
      <c r="F16" s="68" t="s">
        <v>96</v>
      </c>
      <c r="G16" s="65" t="s">
        <v>95</v>
      </c>
      <c r="H16" s="47"/>
      <c r="I16" s="50"/>
      <c r="J16" s="75"/>
    </row>
    <row r="17" ht="15" customHeight="1" spans="1:10">
      <c r="A17" s="49"/>
      <c r="B17" s="56"/>
      <c r="C17" s="64"/>
      <c r="D17" s="67" t="s">
        <v>97</v>
      </c>
      <c r="E17" s="65" t="s">
        <v>98</v>
      </c>
      <c r="F17" s="68" t="s">
        <v>99</v>
      </c>
      <c r="G17" s="65" t="s">
        <v>98</v>
      </c>
      <c r="H17" s="47"/>
      <c r="I17" s="50"/>
      <c r="J17" s="75"/>
    </row>
    <row r="18" ht="15" customHeight="1" spans="1:10">
      <c r="A18" s="49"/>
      <c r="B18" s="56"/>
      <c r="C18" s="64"/>
      <c r="D18" s="67" t="s">
        <v>100</v>
      </c>
      <c r="E18" s="65" t="s">
        <v>101</v>
      </c>
      <c r="F18" s="68" t="s">
        <v>102</v>
      </c>
      <c r="G18" s="65" t="s">
        <v>101</v>
      </c>
      <c r="H18" s="47"/>
      <c r="I18" s="50"/>
      <c r="J18" s="75"/>
    </row>
    <row r="19" ht="15" customHeight="1" spans="1:10">
      <c r="A19" s="49"/>
      <c r="B19" s="56"/>
      <c r="C19" s="64"/>
      <c r="D19" s="67" t="s">
        <v>103</v>
      </c>
      <c r="E19" s="65" t="s">
        <v>104</v>
      </c>
      <c r="F19" s="68" t="s">
        <v>105</v>
      </c>
      <c r="G19" s="65" t="s">
        <v>104</v>
      </c>
      <c r="H19" s="47"/>
      <c r="I19" s="50"/>
      <c r="J19" s="75"/>
    </row>
    <row r="20" ht="15" customHeight="1" spans="1:10">
      <c r="A20" s="49"/>
      <c r="B20" s="56"/>
      <c r="C20" s="64"/>
      <c r="D20" s="67" t="s">
        <v>106</v>
      </c>
      <c r="E20" s="65" t="s">
        <v>107</v>
      </c>
      <c r="F20" s="68" t="s">
        <v>108</v>
      </c>
      <c r="G20" s="65" t="s">
        <v>107</v>
      </c>
      <c r="H20" s="47"/>
      <c r="I20" s="50"/>
      <c r="J20" s="75"/>
    </row>
    <row r="21" ht="15" customHeight="1" spans="1:10">
      <c r="A21" s="49"/>
      <c r="B21" s="56"/>
      <c r="C21" s="64"/>
      <c r="D21" s="61" t="s">
        <v>109</v>
      </c>
      <c r="E21" s="65" t="s">
        <v>110</v>
      </c>
      <c r="F21" s="68" t="s">
        <v>111</v>
      </c>
      <c r="G21" s="65" t="s">
        <v>110</v>
      </c>
      <c r="H21" s="47"/>
      <c r="I21" s="50"/>
      <c r="J21" s="75"/>
    </row>
    <row r="22" ht="15" customHeight="1" spans="1:10">
      <c r="A22" s="49"/>
      <c r="B22" s="69" t="s">
        <v>45</v>
      </c>
      <c r="C22" s="55" t="s">
        <v>51</v>
      </c>
      <c r="D22" s="61" t="s">
        <v>112</v>
      </c>
      <c r="E22" s="65" t="s">
        <v>113</v>
      </c>
      <c r="F22" s="68" t="s">
        <v>91</v>
      </c>
      <c r="G22" s="65" t="s">
        <v>113</v>
      </c>
      <c r="H22" s="63"/>
      <c r="I22" s="74"/>
      <c r="J22" s="75"/>
    </row>
    <row r="23" ht="15" customHeight="1" spans="1:10">
      <c r="A23" s="49"/>
      <c r="B23" s="69"/>
      <c r="C23" s="56"/>
      <c r="D23" s="61" t="s">
        <v>114</v>
      </c>
      <c r="E23" s="65" t="s">
        <v>115</v>
      </c>
      <c r="F23" s="68" t="s">
        <v>91</v>
      </c>
      <c r="G23" s="65" t="s">
        <v>115</v>
      </c>
      <c r="H23" s="63"/>
      <c r="I23" s="74"/>
      <c r="J23" s="75"/>
    </row>
    <row r="24" ht="15" customHeight="1" spans="1:10">
      <c r="A24" s="49"/>
      <c r="B24" s="69"/>
      <c r="C24" s="55" t="s">
        <v>116</v>
      </c>
      <c r="D24" s="61" t="s">
        <v>117</v>
      </c>
      <c r="E24" s="65" t="s">
        <v>118</v>
      </c>
      <c r="F24" s="68" t="s">
        <v>91</v>
      </c>
      <c r="G24" s="65" t="s">
        <v>118</v>
      </c>
      <c r="H24" s="63"/>
      <c r="I24" s="74"/>
      <c r="J24" s="75"/>
    </row>
    <row r="25" ht="15" customHeight="1" spans="1:10">
      <c r="A25" s="49"/>
      <c r="B25" s="69" t="s">
        <v>59</v>
      </c>
      <c r="C25" s="69" t="s">
        <v>119</v>
      </c>
      <c r="D25" s="61" t="s">
        <v>120</v>
      </c>
      <c r="E25" s="65" t="s">
        <v>62</v>
      </c>
      <c r="F25" s="68" t="s">
        <v>91</v>
      </c>
      <c r="G25" s="65" t="s">
        <v>62</v>
      </c>
      <c r="H25" s="63"/>
      <c r="I25" s="74"/>
      <c r="J25" s="75"/>
    </row>
    <row r="26" ht="15" customHeight="1" spans="1:10">
      <c r="A26" s="49"/>
      <c r="B26" s="69"/>
      <c r="C26" s="69"/>
      <c r="D26" s="61" t="s">
        <v>121</v>
      </c>
      <c r="E26" s="65" t="s">
        <v>122</v>
      </c>
      <c r="F26" s="68" t="s">
        <v>91</v>
      </c>
      <c r="G26" s="65" t="s">
        <v>122</v>
      </c>
      <c r="H26" s="63"/>
      <c r="I26" s="74"/>
      <c r="J26" s="75"/>
    </row>
  </sheetData>
  <mergeCells count="45">
    <mergeCell ref="A1:J1"/>
    <mergeCell ref="A2:J2"/>
    <mergeCell ref="B3:D3"/>
    <mergeCell ref="F3:J3"/>
    <mergeCell ref="B4:D4"/>
    <mergeCell ref="F4:J4"/>
    <mergeCell ref="B5:E5"/>
    <mergeCell ref="F5:G5"/>
    <mergeCell ref="H5:I5"/>
    <mergeCell ref="B6:E6"/>
    <mergeCell ref="F6:G6"/>
    <mergeCell ref="H6:I6"/>
    <mergeCell ref="B7:E7"/>
    <mergeCell ref="F7:G7"/>
    <mergeCell ref="H7:I7"/>
    <mergeCell ref="B8:E8"/>
    <mergeCell ref="F8:G8"/>
    <mergeCell ref="H8:I8"/>
    <mergeCell ref="B9:J9"/>
    <mergeCell ref="H10:I10"/>
    <mergeCell ref="H11:I11"/>
    <mergeCell ref="H12:I12"/>
    <mergeCell ref="H13:I13"/>
    <mergeCell ref="H14:I14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A5:A8"/>
    <mergeCell ref="A10:A26"/>
    <mergeCell ref="B11:B21"/>
    <mergeCell ref="B22:B24"/>
    <mergeCell ref="B25:B26"/>
    <mergeCell ref="C11:C12"/>
    <mergeCell ref="C14:C15"/>
    <mergeCell ref="C16:C21"/>
    <mergeCell ref="C22:C23"/>
    <mergeCell ref="C25:C26"/>
  </mergeCells>
  <pageMargins left="0.7" right="0.7" top="0.75" bottom="0.75" header="0.3" footer="0.3"/>
  <pageSetup paperSize="9" scale="7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6"/>
  <sheetViews>
    <sheetView workbookViewId="0">
      <selection activeCell="A1" sqref="A1:J26"/>
    </sheetView>
  </sheetViews>
  <sheetFormatPr defaultColWidth="9" defaultRowHeight="13.5"/>
  <cols>
    <col min="1" max="1" width="13.4416666666667" style="43" customWidth="1"/>
    <col min="2" max="2" width="11.2166666666667" style="43" customWidth="1"/>
    <col min="3" max="3" width="14.6666666666667" style="43" customWidth="1"/>
    <col min="4" max="4" width="29.4416666666667" style="44" customWidth="1"/>
    <col min="5" max="5" width="14.1083333333333" style="44" customWidth="1"/>
    <col min="6" max="6" width="29.8833333333333" style="44" customWidth="1"/>
    <col min="7" max="7" width="18.4416666666667" style="43" customWidth="1"/>
    <col min="8" max="8" width="11.1083333333333" style="43" customWidth="1"/>
    <col min="9" max="9" width="22.6666666666667" style="43" customWidth="1"/>
    <col min="10" max="10" width="12.1083333333333" style="43" customWidth="1"/>
    <col min="11" max="16384" width="9" style="43"/>
  </cols>
  <sheetData>
    <row r="1" ht="19.05" customHeight="1" spans="1:10">
      <c r="A1" s="45" t="s">
        <v>64</v>
      </c>
      <c r="B1" s="46"/>
      <c r="C1" s="46"/>
      <c r="D1" s="46"/>
      <c r="E1" s="46"/>
      <c r="F1" s="46"/>
      <c r="G1" s="46"/>
      <c r="H1" s="46"/>
      <c r="I1" s="46"/>
      <c r="J1" s="46"/>
    </row>
    <row r="2" ht="16.05" customHeight="1" spans="1:10">
      <c r="A2" s="47" t="s">
        <v>65</v>
      </c>
      <c r="B2" s="48"/>
      <c r="C2" s="48"/>
      <c r="D2" s="48"/>
      <c r="E2" s="48"/>
      <c r="F2" s="48"/>
      <c r="G2" s="48"/>
      <c r="H2" s="48"/>
      <c r="I2" s="48"/>
      <c r="J2" s="50"/>
    </row>
    <row r="3" ht="16.05" customHeight="1" spans="1:10">
      <c r="A3" s="49" t="s">
        <v>3</v>
      </c>
      <c r="B3" s="47" t="s">
        <v>66</v>
      </c>
      <c r="C3" s="48"/>
      <c r="D3" s="50"/>
      <c r="E3" s="49" t="s">
        <v>5</v>
      </c>
      <c r="F3" s="47" t="s">
        <v>67</v>
      </c>
      <c r="G3" s="48"/>
      <c r="H3" s="48"/>
      <c r="I3" s="48"/>
      <c r="J3" s="50"/>
    </row>
    <row r="4" ht="16.05" customHeight="1" spans="1:10">
      <c r="A4" s="49" t="s">
        <v>7</v>
      </c>
      <c r="B4" s="51" t="s">
        <v>68</v>
      </c>
      <c r="C4" s="52"/>
      <c r="D4" s="53"/>
      <c r="E4" s="54" t="s">
        <v>9</v>
      </c>
      <c r="F4" s="51" t="s">
        <v>69</v>
      </c>
      <c r="G4" s="52"/>
      <c r="H4" s="52"/>
      <c r="I4" s="52"/>
      <c r="J4" s="50"/>
    </row>
    <row r="5" ht="16.05" customHeight="1" spans="1:10">
      <c r="A5" s="55" t="s">
        <v>70</v>
      </c>
      <c r="B5" s="47" t="s">
        <v>71</v>
      </c>
      <c r="C5" s="48"/>
      <c r="D5" s="48"/>
      <c r="E5" s="48"/>
      <c r="F5" s="47" t="s">
        <v>72</v>
      </c>
      <c r="G5" s="50"/>
      <c r="H5" s="49" t="s">
        <v>123</v>
      </c>
      <c r="I5" s="49"/>
      <c r="J5" s="49" t="s">
        <v>74</v>
      </c>
    </row>
    <row r="6" ht="16.05" customHeight="1" spans="1:10">
      <c r="A6" s="56"/>
      <c r="B6" s="47" t="s">
        <v>12</v>
      </c>
      <c r="C6" s="48"/>
      <c r="D6" s="48"/>
      <c r="E6" s="50"/>
      <c r="F6" s="47">
        <v>150</v>
      </c>
      <c r="G6" s="50"/>
      <c r="H6" s="49">
        <v>141.39</v>
      </c>
      <c r="I6" s="49"/>
      <c r="J6" s="71">
        <f>H6/F6</f>
        <v>0.9426</v>
      </c>
    </row>
    <row r="7" ht="16.05" customHeight="1" spans="1:10">
      <c r="A7" s="56"/>
      <c r="B7" s="47" t="s">
        <v>75</v>
      </c>
      <c r="C7" s="48"/>
      <c r="D7" s="48"/>
      <c r="E7" s="50"/>
      <c r="F7" s="47">
        <v>150</v>
      </c>
      <c r="G7" s="50"/>
      <c r="H7" s="49">
        <v>141.39</v>
      </c>
      <c r="I7" s="49"/>
      <c r="J7" s="72"/>
    </row>
    <row r="8" ht="16.05" customHeight="1" spans="1:10">
      <c r="A8" s="57"/>
      <c r="B8" s="47" t="s">
        <v>76</v>
      </c>
      <c r="C8" s="48"/>
      <c r="D8" s="48"/>
      <c r="E8" s="50"/>
      <c r="F8" s="47">
        <v>0</v>
      </c>
      <c r="G8" s="50"/>
      <c r="H8" s="47"/>
      <c r="I8" s="50"/>
      <c r="J8" s="72"/>
    </row>
    <row r="9" s="42" customFormat="1" ht="52.95" customHeight="1" spans="1:10">
      <c r="A9" s="55" t="s">
        <v>77</v>
      </c>
      <c r="B9" s="58" t="s">
        <v>78</v>
      </c>
      <c r="C9" s="59"/>
      <c r="D9" s="60"/>
      <c r="E9" s="60"/>
      <c r="F9" s="60"/>
      <c r="G9" s="59"/>
      <c r="H9" s="59"/>
      <c r="I9" s="59"/>
      <c r="J9" s="73"/>
    </row>
    <row r="10" ht="22.95" customHeight="1" spans="1:10">
      <c r="A10" s="49" t="s">
        <v>79</v>
      </c>
      <c r="B10" s="49" t="s">
        <v>19</v>
      </c>
      <c r="C10" s="49" t="s">
        <v>20</v>
      </c>
      <c r="D10" s="49" t="s">
        <v>21</v>
      </c>
      <c r="E10" s="49" t="s">
        <v>80</v>
      </c>
      <c r="F10" s="49" t="s">
        <v>124</v>
      </c>
      <c r="G10" s="49" t="s">
        <v>82</v>
      </c>
      <c r="H10" s="47" t="s">
        <v>83</v>
      </c>
      <c r="I10" s="50"/>
      <c r="J10" s="50" t="s">
        <v>84</v>
      </c>
    </row>
    <row r="11" ht="15" customHeight="1" spans="1:10">
      <c r="A11" s="49"/>
      <c r="B11" s="55" t="s">
        <v>23</v>
      </c>
      <c r="C11" s="54" t="s">
        <v>24</v>
      </c>
      <c r="D11" s="61" t="s">
        <v>85</v>
      </c>
      <c r="E11" s="62" t="s">
        <v>86</v>
      </c>
      <c r="F11" s="62" t="s">
        <v>86</v>
      </c>
      <c r="G11" s="62" t="s">
        <v>86</v>
      </c>
      <c r="H11" s="63"/>
      <c r="I11" s="74"/>
      <c r="J11" s="75"/>
    </row>
    <row r="12" ht="15" customHeight="1" spans="1:10">
      <c r="A12" s="49"/>
      <c r="B12" s="56"/>
      <c r="C12" s="64"/>
      <c r="D12" s="61" t="s">
        <v>87</v>
      </c>
      <c r="E12" s="62" t="s">
        <v>88</v>
      </c>
      <c r="F12" s="62" t="s">
        <v>88</v>
      </c>
      <c r="G12" s="62" t="s">
        <v>88</v>
      </c>
      <c r="H12" s="63"/>
      <c r="I12" s="74"/>
      <c r="J12" s="75"/>
    </row>
    <row r="13" ht="15" customHeight="1" spans="1:10">
      <c r="A13" s="49"/>
      <c r="B13" s="56"/>
      <c r="C13" s="54" t="s">
        <v>31</v>
      </c>
      <c r="D13" s="61" t="s">
        <v>32</v>
      </c>
      <c r="E13" s="65" t="s">
        <v>90</v>
      </c>
      <c r="F13" s="65" t="s">
        <v>90</v>
      </c>
      <c r="G13" s="65" t="s">
        <v>90</v>
      </c>
      <c r="H13" s="63"/>
      <c r="I13" s="74"/>
      <c r="J13" s="75"/>
    </row>
    <row r="14" ht="15" customHeight="1" spans="1:10">
      <c r="A14" s="49"/>
      <c r="B14" s="56"/>
      <c r="C14" s="54" t="s">
        <v>34</v>
      </c>
      <c r="D14" s="61" t="s">
        <v>35</v>
      </c>
      <c r="E14" s="65" t="s">
        <v>90</v>
      </c>
      <c r="F14" s="65" t="s">
        <v>90</v>
      </c>
      <c r="G14" s="65" t="s">
        <v>90</v>
      </c>
      <c r="H14" s="63"/>
      <c r="I14" s="74"/>
      <c r="J14" s="75"/>
    </row>
    <row r="15" ht="15" customHeight="1" spans="1:10">
      <c r="A15" s="49"/>
      <c r="B15" s="56"/>
      <c r="C15" s="64"/>
      <c r="D15" s="61" t="s">
        <v>92</v>
      </c>
      <c r="E15" s="65" t="s">
        <v>93</v>
      </c>
      <c r="F15" s="66">
        <v>43983</v>
      </c>
      <c r="G15" s="65" t="s">
        <v>93</v>
      </c>
      <c r="H15" s="63"/>
      <c r="I15" s="74"/>
      <c r="J15" s="75"/>
    </row>
    <row r="16" ht="15" customHeight="1" spans="1:11">
      <c r="A16" s="49"/>
      <c r="B16" s="56"/>
      <c r="C16" s="54" t="s">
        <v>38</v>
      </c>
      <c r="D16" s="61" t="s">
        <v>94</v>
      </c>
      <c r="E16" s="65" t="s">
        <v>95</v>
      </c>
      <c r="F16" s="65" t="s">
        <v>125</v>
      </c>
      <c r="G16" s="65" t="s">
        <v>95</v>
      </c>
      <c r="H16" s="47"/>
      <c r="I16" s="50"/>
      <c r="J16" s="75"/>
      <c r="K16" s="43">
        <v>118.25</v>
      </c>
    </row>
    <row r="17" ht="15" customHeight="1" spans="1:11">
      <c r="A17" s="49"/>
      <c r="B17" s="56"/>
      <c r="C17" s="64"/>
      <c r="D17" s="67" t="s">
        <v>97</v>
      </c>
      <c r="E17" s="65" t="s">
        <v>98</v>
      </c>
      <c r="F17" s="68" t="s">
        <v>99</v>
      </c>
      <c r="G17" s="65" t="s">
        <v>98</v>
      </c>
      <c r="H17" s="47"/>
      <c r="I17" s="50"/>
      <c r="J17" s="75"/>
      <c r="K17" s="43">
        <v>3.4</v>
      </c>
    </row>
    <row r="18" ht="15" customHeight="1" spans="1:11">
      <c r="A18" s="49"/>
      <c r="B18" s="56"/>
      <c r="C18" s="64"/>
      <c r="D18" s="67" t="s">
        <v>100</v>
      </c>
      <c r="E18" s="65" t="s">
        <v>101</v>
      </c>
      <c r="F18" s="68" t="s">
        <v>126</v>
      </c>
      <c r="G18" s="65" t="s">
        <v>101</v>
      </c>
      <c r="H18" s="47"/>
      <c r="I18" s="50"/>
      <c r="J18" s="75"/>
      <c r="K18" s="43">
        <v>11.76</v>
      </c>
    </row>
    <row r="19" ht="15" customHeight="1" spans="1:11">
      <c r="A19" s="49"/>
      <c r="B19" s="56"/>
      <c r="C19" s="64"/>
      <c r="D19" s="67" t="s">
        <v>103</v>
      </c>
      <c r="E19" s="65" t="s">
        <v>104</v>
      </c>
      <c r="F19" s="68" t="s">
        <v>127</v>
      </c>
      <c r="G19" s="65" t="s">
        <v>104</v>
      </c>
      <c r="H19" s="47"/>
      <c r="I19" s="50"/>
      <c r="J19" s="75"/>
      <c r="K19" s="43">
        <v>4.68</v>
      </c>
    </row>
    <row r="20" ht="15" customHeight="1" spans="1:11">
      <c r="A20" s="49"/>
      <c r="B20" s="56"/>
      <c r="C20" s="64"/>
      <c r="D20" s="67" t="s">
        <v>106</v>
      </c>
      <c r="E20" s="65" t="s">
        <v>107</v>
      </c>
      <c r="F20" s="68" t="s">
        <v>108</v>
      </c>
      <c r="G20" s="65" t="s">
        <v>107</v>
      </c>
      <c r="H20" s="47"/>
      <c r="I20" s="50"/>
      <c r="J20" s="75"/>
      <c r="K20" s="43">
        <v>2.2</v>
      </c>
    </row>
    <row r="21" ht="15" customHeight="1" spans="1:11">
      <c r="A21" s="49"/>
      <c r="B21" s="56"/>
      <c r="C21" s="64"/>
      <c r="D21" s="61" t="s">
        <v>109</v>
      </c>
      <c r="E21" s="65" t="s">
        <v>110</v>
      </c>
      <c r="F21" s="68" t="s">
        <v>111</v>
      </c>
      <c r="G21" s="65" t="s">
        <v>110</v>
      </c>
      <c r="H21" s="47"/>
      <c r="I21" s="50"/>
      <c r="J21" s="75"/>
      <c r="K21" s="43">
        <v>1.1</v>
      </c>
    </row>
    <row r="22" ht="15" customHeight="1" spans="1:10">
      <c r="A22" s="49"/>
      <c r="B22" s="69" t="s">
        <v>45</v>
      </c>
      <c r="C22" s="55" t="s">
        <v>51</v>
      </c>
      <c r="D22" s="61" t="s">
        <v>112</v>
      </c>
      <c r="E22" s="65" t="s">
        <v>113</v>
      </c>
      <c r="F22" s="65" t="s">
        <v>128</v>
      </c>
      <c r="G22" s="65" t="s">
        <v>113</v>
      </c>
      <c r="H22" s="63"/>
      <c r="I22" s="74"/>
      <c r="J22" s="75"/>
    </row>
    <row r="23" ht="15" customHeight="1" spans="1:10">
      <c r="A23" s="49"/>
      <c r="B23" s="69"/>
      <c r="C23" s="56"/>
      <c r="D23" s="61" t="s">
        <v>114</v>
      </c>
      <c r="E23" s="65" t="s">
        <v>115</v>
      </c>
      <c r="F23" s="65" t="s">
        <v>90</v>
      </c>
      <c r="G23" s="65" t="s">
        <v>115</v>
      </c>
      <c r="H23" s="63"/>
      <c r="I23" s="74"/>
      <c r="J23" s="75"/>
    </row>
    <row r="24" ht="15" customHeight="1" spans="1:10">
      <c r="A24" s="49"/>
      <c r="B24" s="69"/>
      <c r="C24" s="55" t="s">
        <v>116</v>
      </c>
      <c r="D24" s="61" t="s">
        <v>117</v>
      </c>
      <c r="E24" s="65" t="s">
        <v>118</v>
      </c>
      <c r="F24" s="65" t="s">
        <v>129</v>
      </c>
      <c r="G24" s="65" t="s">
        <v>118</v>
      </c>
      <c r="H24" s="63"/>
      <c r="I24" s="74"/>
      <c r="J24" s="75"/>
    </row>
    <row r="25" ht="15" customHeight="1" spans="1:10">
      <c r="A25" s="49"/>
      <c r="B25" s="69" t="s">
        <v>59</v>
      </c>
      <c r="C25" s="69" t="s">
        <v>119</v>
      </c>
      <c r="D25" s="61" t="s">
        <v>120</v>
      </c>
      <c r="E25" s="65" t="s">
        <v>62</v>
      </c>
      <c r="F25" s="70">
        <v>0.95</v>
      </c>
      <c r="G25" s="65" t="s">
        <v>62</v>
      </c>
      <c r="H25" s="63"/>
      <c r="I25" s="74"/>
      <c r="J25" s="75"/>
    </row>
    <row r="26" ht="15" customHeight="1" spans="1:10">
      <c r="A26" s="49"/>
      <c r="B26" s="69"/>
      <c r="C26" s="69"/>
      <c r="D26" s="61" t="s">
        <v>121</v>
      </c>
      <c r="E26" s="65" t="s">
        <v>122</v>
      </c>
      <c r="F26" s="70">
        <v>0.9</v>
      </c>
      <c r="G26" s="65" t="s">
        <v>122</v>
      </c>
      <c r="H26" s="63"/>
      <c r="I26" s="74"/>
      <c r="J26" s="75"/>
    </row>
  </sheetData>
  <mergeCells count="45">
    <mergeCell ref="A1:J1"/>
    <mergeCell ref="A2:J2"/>
    <mergeCell ref="B3:D3"/>
    <mergeCell ref="F3:J3"/>
    <mergeCell ref="B4:D4"/>
    <mergeCell ref="F4:J4"/>
    <mergeCell ref="B5:E5"/>
    <mergeCell ref="F5:G5"/>
    <mergeCell ref="H5:I5"/>
    <mergeCell ref="B6:E6"/>
    <mergeCell ref="F6:G6"/>
    <mergeCell ref="H6:I6"/>
    <mergeCell ref="B7:E7"/>
    <mergeCell ref="F7:G7"/>
    <mergeCell ref="H7:I7"/>
    <mergeCell ref="B8:E8"/>
    <mergeCell ref="F8:G8"/>
    <mergeCell ref="H8:I8"/>
    <mergeCell ref="B9:J9"/>
    <mergeCell ref="H10:I10"/>
    <mergeCell ref="H11:I11"/>
    <mergeCell ref="H12:I12"/>
    <mergeCell ref="H13:I13"/>
    <mergeCell ref="H14:I14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A5:A8"/>
    <mergeCell ref="A10:A26"/>
    <mergeCell ref="B11:B21"/>
    <mergeCell ref="B22:B24"/>
    <mergeCell ref="B25:B26"/>
    <mergeCell ref="C11:C12"/>
    <mergeCell ref="C14:C15"/>
    <mergeCell ref="C16:C21"/>
    <mergeCell ref="C22:C23"/>
    <mergeCell ref="C25:C26"/>
  </mergeCells>
  <pageMargins left="0.75" right="0.75" top="1" bottom="1" header="0.5" footer="0.5"/>
  <pageSetup paperSize="9" scale="71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6"/>
  <sheetViews>
    <sheetView topLeftCell="B1" workbookViewId="0">
      <selection activeCell="A1" sqref="A1:J26"/>
    </sheetView>
  </sheetViews>
  <sheetFormatPr defaultColWidth="9" defaultRowHeight="13.5"/>
  <cols>
    <col min="1" max="1" width="13.4416666666667" style="43" customWidth="1"/>
    <col min="2" max="2" width="11.2166666666667" style="43" customWidth="1"/>
    <col min="3" max="3" width="14.6666666666667" style="43" customWidth="1"/>
    <col min="4" max="4" width="29.4416666666667" style="44" customWidth="1"/>
    <col min="5" max="5" width="14.1083333333333" style="44" customWidth="1"/>
    <col min="6" max="6" width="29.8833333333333" style="44" customWidth="1"/>
    <col min="7" max="7" width="18.4416666666667" style="43" customWidth="1"/>
    <col min="8" max="8" width="11.1083333333333" style="43" customWidth="1"/>
    <col min="9" max="9" width="22.6666666666667" style="43" customWidth="1"/>
    <col min="10" max="10" width="12.1083333333333" style="43" customWidth="1"/>
    <col min="11" max="16384" width="9" style="43"/>
  </cols>
  <sheetData>
    <row r="1" ht="19.05" customHeight="1" spans="1:10">
      <c r="A1" s="45" t="s">
        <v>64</v>
      </c>
      <c r="B1" s="46"/>
      <c r="C1" s="46"/>
      <c r="D1" s="46"/>
      <c r="E1" s="46"/>
      <c r="F1" s="46"/>
      <c r="G1" s="46"/>
      <c r="H1" s="46"/>
      <c r="I1" s="46"/>
      <c r="J1" s="46"/>
    </row>
    <row r="2" ht="16.05" customHeight="1" spans="1:10">
      <c r="A2" s="47" t="s">
        <v>65</v>
      </c>
      <c r="B2" s="48"/>
      <c r="C2" s="48"/>
      <c r="D2" s="48"/>
      <c r="E2" s="48"/>
      <c r="F2" s="48"/>
      <c r="G2" s="48"/>
      <c r="H2" s="48"/>
      <c r="I2" s="48"/>
      <c r="J2" s="50"/>
    </row>
    <row r="3" ht="16.05" customHeight="1" spans="1:10">
      <c r="A3" s="49" t="s">
        <v>3</v>
      </c>
      <c r="B3" s="47" t="s">
        <v>66</v>
      </c>
      <c r="C3" s="48"/>
      <c r="D3" s="50"/>
      <c r="E3" s="49" t="s">
        <v>5</v>
      </c>
      <c r="F3" s="47" t="s">
        <v>67</v>
      </c>
      <c r="G3" s="48"/>
      <c r="H3" s="48"/>
      <c r="I3" s="48"/>
      <c r="J3" s="50"/>
    </row>
    <row r="4" ht="16.05" customHeight="1" spans="1:10">
      <c r="A4" s="49" t="s">
        <v>7</v>
      </c>
      <c r="B4" s="51" t="s">
        <v>68</v>
      </c>
      <c r="C4" s="52"/>
      <c r="D4" s="53"/>
      <c r="E4" s="54" t="s">
        <v>9</v>
      </c>
      <c r="F4" s="51" t="s">
        <v>69</v>
      </c>
      <c r="G4" s="52"/>
      <c r="H4" s="52"/>
      <c r="I4" s="52"/>
      <c r="J4" s="50"/>
    </row>
    <row r="5" ht="16.05" customHeight="1" spans="1:10">
      <c r="A5" s="55" t="s">
        <v>70</v>
      </c>
      <c r="B5" s="47" t="s">
        <v>71</v>
      </c>
      <c r="C5" s="48"/>
      <c r="D5" s="48"/>
      <c r="E5" s="48"/>
      <c r="F5" s="47" t="s">
        <v>72</v>
      </c>
      <c r="G5" s="50"/>
      <c r="H5" s="49" t="s">
        <v>130</v>
      </c>
      <c r="I5" s="49"/>
      <c r="J5" s="49" t="s">
        <v>74</v>
      </c>
    </row>
    <row r="6" ht="16.05" customHeight="1" spans="1:10">
      <c r="A6" s="56"/>
      <c r="B6" s="47" t="s">
        <v>12</v>
      </c>
      <c r="C6" s="48"/>
      <c r="D6" s="48"/>
      <c r="E6" s="50"/>
      <c r="F6" s="47">
        <v>150</v>
      </c>
      <c r="G6" s="50"/>
      <c r="H6" s="49">
        <v>141.39</v>
      </c>
      <c r="I6" s="49"/>
      <c r="J6" s="71">
        <f>H6/F6</f>
        <v>0.9426</v>
      </c>
    </row>
    <row r="7" ht="16.05" customHeight="1" spans="1:10">
      <c r="A7" s="56"/>
      <c r="B7" s="47" t="s">
        <v>75</v>
      </c>
      <c r="C7" s="48"/>
      <c r="D7" s="48"/>
      <c r="E7" s="50"/>
      <c r="F7" s="47">
        <v>150</v>
      </c>
      <c r="G7" s="50"/>
      <c r="H7" s="49">
        <v>141.39</v>
      </c>
      <c r="I7" s="49"/>
      <c r="J7" s="72"/>
    </row>
    <row r="8" ht="16.05" customHeight="1" spans="1:10">
      <c r="A8" s="57"/>
      <c r="B8" s="47" t="s">
        <v>76</v>
      </c>
      <c r="C8" s="48"/>
      <c r="D8" s="48"/>
      <c r="E8" s="50"/>
      <c r="F8" s="47">
        <v>0</v>
      </c>
      <c r="G8" s="50"/>
      <c r="H8" s="47">
        <v>0</v>
      </c>
      <c r="I8" s="50"/>
      <c r="J8" s="72"/>
    </row>
    <row r="9" s="42" customFormat="1" ht="52.95" customHeight="1" spans="1:10">
      <c r="A9" s="55" t="s">
        <v>77</v>
      </c>
      <c r="B9" s="58" t="s">
        <v>78</v>
      </c>
      <c r="C9" s="59"/>
      <c r="D9" s="60"/>
      <c r="E9" s="60"/>
      <c r="F9" s="60"/>
      <c r="G9" s="59"/>
      <c r="H9" s="59"/>
      <c r="I9" s="59"/>
      <c r="J9" s="73"/>
    </row>
    <row r="10" ht="22.95" customHeight="1" spans="1:10">
      <c r="A10" s="49" t="s">
        <v>79</v>
      </c>
      <c r="B10" s="49" t="s">
        <v>19</v>
      </c>
      <c r="C10" s="49" t="s">
        <v>20</v>
      </c>
      <c r="D10" s="49" t="s">
        <v>21</v>
      </c>
      <c r="E10" s="49" t="s">
        <v>80</v>
      </c>
      <c r="F10" s="49" t="s">
        <v>131</v>
      </c>
      <c r="G10" s="49" t="s">
        <v>82</v>
      </c>
      <c r="H10" s="47" t="s">
        <v>83</v>
      </c>
      <c r="I10" s="50"/>
      <c r="J10" s="50" t="s">
        <v>84</v>
      </c>
    </row>
    <row r="11" ht="15" customHeight="1" spans="1:10">
      <c r="A11" s="49"/>
      <c r="B11" s="55" t="s">
        <v>23</v>
      </c>
      <c r="C11" s="54" t="s">
        <v>24</v>
      </c>
      <c r="D11" s="61" t="s">
        <v>85</v>
      </c>
      <c r="E11" s="62" t="s">
        <v>86</v>
      </c>
      <c r="F11" s="62" t="s">
        <v>86</v>
      </c>
      <c r="G11" s="62" t="s">
        <v>86</v>
      </c>
      <c r="H11" s="63"/>
      <c r="I11" s="74"/>
      <c r="J11" s="75"/>
    </row>
    <row r="12" ht="15" customHeight="1" spans="1:10">
      <c r="A12" s="49"/>
      <c r="B12" s="56"/>
      <c r="C12" s="64"/>
      <c r="D12" s="61" t="s">
        <v>87</v>
      </c>
      <c r="E12" s="62" t="s">
        <v>88</v>
      </c>
      <c r="F12" s="62" t="s">
        <v>88</v>
      </c>
      <c r="G12" s="62" t="s">
        <v>88</v>
      </c>
      <c r="H12" s="63"/>
      <c r="I12" s="74"/>
      <c r="J12" s="75"/>
    </row>
    <row r="13" ht="15" customHeight="1" spans="1:10">
      <c r="A13" s="49"/>
      <c r="B13" s="56"/>
      <c r="C13" s="54" t="s">
        <v>31</v>
      </c>
      <c r="D13" s="61" t="s">
        <v>32</v>
      </c>
      <c r="E13" s="65" t="s">
        <v>90</v>
      </c>
      <c r="F13" s="65" t="s">
        <v>90</v>
      </c>
      <c r="G13" s="65" t="s">
        <v>90</v>
      </c>
      <c r="H13" s="63"/>
      <c r="I13" s="74"/>
      <c r="J13" s="75"/>
    </row>
    <row r="14" ht="15" customHeight="1" spans="1:10">
      <c r="A14" s="49"/>
      <c r="B14" s="56"/>
      <c r="C14" s="54" t="s">
        <v>34</v>
      </c>
      <c r="D14" s="61" t="s">
        <v>35</v>
      </c>
      <c r="E14" s="65" t="s">
        <v>90</v>
      </c>
      <c r="F14" s="65" t="s">
        <v>90</v>
      </c>
      <c r="G14" s="65" t="s">
        <v>90</v>
      </c>
      <c r="H14" s="63"/>
      <c r="I14" s="74"/>
      <c r="J14" s="75"/>
    </row>
    <row r="15" ht="15" customHeight="1" spans="1:10">
      <c r="A15" s="49"/>
      <c r="B15" s="56"/>
      <c r="C15" s="64"/>
      <c r="D15" s="61" t="s">
        <v>92</v>
      </c>
      <c r="E15" s="65" t="s">
        <v>93</v>
      </c>
      <c r="F15" s="66">
        <v>43983</v>
      </c>
      <c r="G15" s="65" t="s">
        <v>93</v>
      </c>
      <c r="H15" s="63"/>
      <c r="I15" s="74"/>
      <c r="J15" s="75"/>
    </row>
    <row r="16" ht="15" customHeight="1" spans="1:11">
      <c r="A16" s="49"/>
      <c r="B16" s="56"/>
      <c r="C16" s="54" t="s">
        <v>38</v>
      </c>
      <c r="D16" s="61" t="s">
        <v>94</v>
      </c>
      <c r="E16" s="65" t="s">
        <v>95</v>
      </c>
      <c r="F16" s="65" t="s">
        <v>125</v>
      </c>
      <c r="G16" s="65" t="s">
        <v>95</v>
      </c>
      <c r="H16" s="47"/>
      <c r="I16" s="50"/>
      <c r="J16" s="75"/>
      <c r="K16" s="43">
        <v>118.25</v>
      </c>
    </row>
    <row r="17" ht="15" customHeight="1" spans="1:11">
      <c r="A17" s="49"/>
      <c r="B17" s="56"/>
      <c r="C17" s="64"/>
      <c r="D17" s="67" t="s">
        <v>97</v>
      </c>
      <c r="E17" s="65" t="s">
        <v>98</v>
      </c>
      <c r="F17" s="68" t="s">
        <v>99</v>
      </c>
      <c r="G17" s="65" t="s">
        <v>98</v>
      </c>
      <c r="H17" s="47"/>
      <c r="I17" s="50"/>
      <c r="J17" s="75"/>
      <c r="K17" s="43">
        <v>3.4</v>
      </c>
    </row>
    <row r="18" ht="15" customHeight="1" spans="1:11">
      <c r="A18" s="49"/>
      <c r="B18" s="56"/>
      <c r="C18" s="64"/>
      <c r="D18" s="67" t="s">
        <v>100</v>
      </c>
      <c r="E18" s="65" t="s">
        <v>101</v>
      </c>
      <c r="F18" s="68" t="s">
        <v>126</v>
      </c>
      <c r="G18" s="65" t="s">
        <v>101</v>
      </c>
      <c r="H18" s="47"/>
      <c r="I18" s="50"/>
      <c r="J18" s="75"/>
      <c r="K18" s="43">
        <v>11.76</v>
      </c>
    </row>
    <row r="19" ht="15" customHeight="1" spans="1:11">
      <c r="A19" s="49"/>
      <c r="B19" s="56"/>
      <c r="C19" s="64"/>
      <c r="D19" s="67" t="s">
        <v>103</v>
      </c>
      <c r="E19" s="65" t="s">
        <v>104</v>
      </c>
      <c r="F19" s="68" t="s">
        <v>127</v>
      </c>
      <c r="G19" s="65" t="s">
        <v>104</v>
      </c>
      <c r="H19" s="47"/>
      <c r="I19" s="50"/>
      <c r="J19" s="75"/>
      <c r="K19" s="43">
        <v>4.68</v>
      </c>
    </row>
    <row r="20" ht="15" customHeight="1" spans="1:11">
      <c r="A20" s="49"/>
      <c r="B20" s="56"/>
      <c r="C20" s="64"/>
      <c r="D20" s="67" t="s">
        <v>106</v>
      </c>
      <c r="E20" s="65" t="s">
        <v>107</v>
      </c>
      <c r="F20" s="68" t="s">
        <v>108</v>
      </c>
      <c r="G20" s="65" t="s">
        <v>107</v>
      </c>
      <c r="H20" s="47"/>
      <c r="I20" s="50"/>
      <c r="J20" s="75"/>
      <c r="K20" s="43">
        <v>2.2</v>
      </c>
    </row>
    <row r="21" ht="15" customHeight="1" spans="1:11">
      <c r="A21" s="49"/>
      <c r="B21" s="56"/>
      <c r="C21" s="64"/>
      <c r="D21" s="61" t="s">
        <v>109</v>
      </c>
      <c r="E21" s="65" t="s">
        <v>110</v>
      </c>
      <c r="F21" s="68" t="s">
        <v>111</v>
      </c>
      <c r="G21" s="65" t="s">
        <v>110</v>
      </c>
      <c r="H21" s="47"/>
      <c r="I21" s="50"/>
      <c r="J21" s="75"/>
      <c r="K21" s="43">
        <v>1.1</v>
      </c>
    </row>
    <row r="22" ht="15" customHeight="1" spans="1:10">
      <c r="A22" s="49"/>
      <c r="B22" s="69" t="s">
        <v>45</v>
      </c>
      <c r="C22" s="55" t="s">
        <v>51</v>
      </c>
      <c r="D22" s="61" t="s">
        <v>112</v>
      </c>
      <c r="E22" s="65" t="s">
        <v>113</v>
      </c>
      <c r="F22" s="65" t="s">
        <v>128</v>
      </c>
      <c r="G22" s="65" t="s">
        <v>113</v>
      </c>
      <c r="H22" s="63"/>
      <c r="I22" s="74"/>
      <c r="J22" s="75"/>
    </row>
    <row r="23" ht="15" customHeight="1" spans="1:10">
      <c r="A23" s="49"/>
      <c r="B23" s="69"/>
      <c r="C23" s="56"/>
      <c r="D23" s="61" t="s">
        <v>114</v>
      </c>
      <c r="E23" s="65" t="s">
        <v>115</v>
      </c>
      <c r="F23" s="65" t="s">
        <v>90</v>
      </c>
      <c r="G23" s="65" t="s">
        <v>115</v>
      </c>
      <c r="H23" s="63"/>
      <c r="I23" s="74"/>
      <c r="J23" s="75"/>
    </row>
    <row r="24" ht="15" customHeight="1" spans="1:10">
      <c r="A24" s="49"/>
      <c r="B24" s="69"/>
      <c r="C24" s="55" t="s">
        <v>116</v>
      </c>
      <c r="D24" s="61" t="s">
        <v>117</v>
      </c>
      <c r="E24" s="65" t="s">
        <v>118</v>
      </c>
      <c r="F24" s="65" t="s">
        <v>129</v>
      </c>
      <c r="G24" s="65" t="s">
        <v>118</v>
      </c>
      <c r="H24" s="63"/>
      <c r="I24" s="74"/>
      <c r="J24" s="75"/>
    </row>
    <row r="25" ht="15" customHeight="1" spans="1:10">
      <c r="A25" s="49"/>
      <c r="B25" s="69" t="s">
        <v>59</v>
      </c>
      <c r="C25" s="69" t="s">
        <v>119</v>
      </c>
      <c r="D25" s="61" t="s">
        <v>120</v>
      </c>
      <c r="E25" s="65" t="s">
        <v>62</v>
      </c>
      <c r="F25" s="70">
        <v>0.95</v>
      </c>
      <c r="G25" s="65" t="s">
        <v>62</v>
      </c>
      <c r="H25" s="63"/>
      <c r="I25" s="74"/>
      <c r="J25" s="75"/>
    </row>
    <row r="26" ht="15" customHeight="1" spans="1:10">
      <c r="A26" s="49"/>
      <c r="B26" s="69"/>
      <c r="C26" s="69"/>
      <c r="D26" s="61" t="s">
        <v>121</v>
      </c>
      <c r="E26" s="65" t="s">
        <v>122</v>
      </c>
      <c r="F26" s="70">
        <v>0.9</v>
      </c>
      <c r="G26" s="65" t="s">
        <v>122</v>
      </c>
      <c r="H26" s="63"/>
      <c r="I26" s="74"/>
      <c r="J26" s="75"/>
    </row>
  </sheetData>
  <mergeCells count="45">
    <mergeCell ref="A1:J1"/>
    <mergeCell ref="A2:J2"/>
    <mergeCell ref="B3:D3"/>
    <mergeCell ref="F3:J3"/>
    <mergeCell ref="B4:D4"/>
    <mergeCell ref="F4:J4"/>
    <mergeCell ref="B5:E5"/>
    <mergeCell ref="F5:G5"/>
    <mergeCell ref="H5:I5"/>
    <mergeCell ref="B6:E6"/>
    <mergeCell ref="F6:G6"/>
    <mergeCell ref="H6:I6"/>
    <mergeCell ref="B7:E7"/>
    <mergeCell ref="F7:G7"/>
    <mergeCell ref="H7:I7"/>
    <mergeCell ref="B8:E8"/>
    <mergeCell ref="F8:G8"/>
    <mergeCell ref="H8:I8"/>
    <mergeCell ref="B9:J9"/>
    <mergeCell ref="H10:I10"/>
    <mergeCell ref="H11:I11"/>
    <mergeCell ref="H12:I12"/>
    <mergeCell ref="H13:I13"/>
    <mergeCell ref="H14:I14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A5:A8"/>
    <mergeCell ref="A10:A26"/>
    <mergeCell ref="B11:B21"/>
    <mergeCell ref="B22:B24"/>
    <mergeCell ref="B25:B26"/>
    <mergeCell ref="C11:C12"/>
    <mergeCell ref="C14:C15"/>
    <mergeCell ref="C16:C21"/>
    <mergeCell ref="C22:C23"/>
    <mergeCell ref="C25:C26"/>
  </mergeCells>
  <pageMargins left="0.75" right="0.75" top="1" bottom="1" header="0.5" footer="0.5"/>
  <pageSetup paperSize="9" scale="71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34"/>
  <sheetViews>
    <sheetView zoomScale="115" zoomScaleNormal="115" topLeftCell="A16" workbookViewId="0">
      <selection activeCell="H5" sqref="H5:K5"/>
    </sheetView>
  </sheetViews>
  <sheetFormatPr defaultColWidth="9" defaultRowHeight="13.5"/>
  <cols>
    <col min="1" max="1" width="4.66666666666667" customWidth="1"/>
    <col min="2" max="2" width="6.33333333333333" customWidth="1"/>
    <col min="3" max="3" width="8.66666666666667" customWidth="1"/>
    <col min="4" max="4" width="15.3333333333333" customWidth="1"/>
    <col min="5" max="5" width="5.88333333333333" customWidth="1"/>
    <col min="6" max="6" width="9.66666666666667" customWidth="1"/>
    <col min="7" max="7" width="15.3333333333333" customWidth="1"/>
    <col min="8" max="8" width="11.3333333333333" customWidth="1"/>
    <col min="9" max="9" width="8" customWidth="1"/>
    <col min="10" max="10" width="9.55833333333333" customWidth="1"/>
    <col min="11" max="11" width="6.66666666666667" customWidth="1"/>
    <col min="12" max="12" width="10.1083333333333"/>
  </cols>
  <sheetData>
    <row r="1" s="1" customFormat="1" ht="16.5" customHeight="1" spans="1:4">
      <c r="A1" s="3" t="s">
        <v>132</v>
      </c>
      <c r="B1" s="4"/>
      <c r="C1" s="4"/>
      <c r="D1" s="4"/>
    </row>
    <row r="2" ht="28.5" customHeight="1" spans="1:11">
      <c r="A2" s="5" t="s">
        <v>133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ht="21" customHeight="1" spans="1:11">
      <c r="A3" s="7" t="s">
        <v>134</v>
      </c>
      <c r="B3" s="8"/>
      <c r="C3" s="8"/>
      <c r="D3" s="8"/>
      <c r="E3" s="8"/>
      <c r="F3" s="8"/>
      <c r="G3" s="8"/>
      <c r="H3" s="8"/>
      <c r="I3" s="8"/>
      <c r="J3" s="8"/>
      <c r="K3" s="8"/>
    </row>
    <row r="4" s="2" customFormat="1" ht="27.75" customHeight="1" spans="1:11">
      <c r="A4" s="9" t="s">
        <v>3</v>
      </c>
      <c r="B4" s="9"/>
      <c r="C4" s="9"/>
      <c r="D4" s="9" t="s">
        <v>135</v>
      </c>
      <c r="E4" s="9"/>
      <c r="F4" s="9"/>
      <c r="G4" s="9" t="s">
        <v>136</v>
      </c>
      <c r="H4" s="9" t="s">
        <v>137</v>
      </c>
      <c r="I4" s="9"/>
      <c r="J4" s="9"/>
      <c r="K4" s="9"/>
    </row>
    <row r="5" s="2" customFormat="1" ht="15" customHeight="1" spans="1:11">
      <c r="A5" s="9" t="s">
        <v>7</v>
      </c>
      <c r="B5" s="9"/>
      <c r="C5" s="9"/>
      <c r="D5" s="10" t="s">
        <v>68</v>
      </c>
      <c r="E5" s="9"/>
      <c r="F5" s="9"/>
      <c r="G5" s="9" t="s">
        <v>9</v>
      </c>
      <c r="H5" s="9" t="s">
        <v>138</v>
      </c>
      <c r="I5" s="9"/>
      <c r="J5" s="9"/>
      <c r="K5" s="9"/>
    </row>
    <row r="6" s="2" customFormat="1" ht="23.25" customHeight="1" spans="1:11">
      <c r="A6" s="9" t="s">
        <v>11</v>
      </c>
      <c r="B6" s="9"/>
      <c r="C6" s="9"/>
      <c r="D6" s="11"/>
      <c r="E6" s="12" t="s">
        <v>139</v>
      </c>
      <c r="F6" s="12"/>
      <c r="G6" s="9" t="s">
        <v>140</v>
      </c>
      <c r="H6" s="9"/>
      <c r="I6" s="9" t="s">
        <v>141</v>
      </c>
      <c r="J6" s="9" t="s">
        <v>142</v>
      </c>
      <c r="K6" s="9" t="s">
        <v>143</v>
      </c>
    </row>
    <row r="7" s="2" customFormat="1" ht="14.1" customHeight="1" spans="1:11">
      <c r="A7" s="9"/>
      <c r="B7" s="9"/>
      <c r="C7" s="9"/>
      <c r="D7" s="11" t="s">
        <v>12</v>
      </c>
      <c r="E7" s="10">
        <v>285</v>
      </c>
      <c r="F7" s="10"/>
      <c r="G7" s="10">
        <v>285</v>
      </c>
      <c r="H7" s="10"/>
      <c r="I7" s="9">
        <v>10</v>
      </c>
      <c r="J7" s="36">
        <f>G7/E7</f>
        <v>1</v>
      </c>
      <c r="K7" s="37">
        <f>J7*I7</f>
        <v>10</v>
      </c>
    </row>
    <row r="8" s="2" customFormat="1" ht="14.1" customHeight="1" spans="1:11">
      <c r="A8" s="9"/>
      <c r="B8" s="9"/>
      <c r="C8" s="9"/>
      <c r="D8" s="12" t="s">
        <v>144</v>
      </c>
      <c r="E8" s="9">
        <v>285</v>
      </c>
      <c r="F8" s="9"/>
      <c r="G8" s="9">
        <v>285</v>
      </c>
      <c r="H8" s="9"/>
      <c r="I8" s="9" t="s">
        <v>145</v>
      </c>
      <c r="J8" s="36">
        <f>G8/E8</f>
        <v>1</v>
      </c>
      <c r="K8" s="9" t="s">
        <v>145</v>
      </c>
    </row>
    <row r="9" s="2" customFormat="1" ht="14.1" customHeight="1" spans="1:11">
      <c r="A9" s="9"/>
      <c r="B9" s="9"/>
      <c r="C9" s="9"/>
      <c r="D9" s="11" t="s">
        <v>146</v>
      </c>
      <c r="E9" s="10">
        <v>0</v>
      </c>
      <c r="F9" s="10"/>
      <c r="G9" s="9">
        <v>0</v>
      </c>
      <c r="H9" s="9"/>
      <c r="I9" s="9" t="s">
        <v>145</v>
      </c>
      <c r="J9" s="9">
        <v>0</v>
      </c>
      <c r="K9" s="9" t="s">
        <v>145</v>
      </c>
    </row>
    <row r="10" s="2" customFormat="1" ht="14.1" customHeight="1" spans="1:11">
      <c r="A10" s="13" t="s">
        <v>77</v>
      </c>
      <c r="B10" s="14" t="s">
        <v>147</v>
      </c>
      <c r="C10" s="15"/>
      <c r="D10" s="15"/>
      <c r="E10" s="15"/>
      <c r="F10" s="16"/>
      <c r="G10" s="14" t="s">
        <v>148</v>
      </c>
      <c r="H10" s="15"/>
      <c r="I10" s="15"/>
      <c r="J10" s="15"/>
      <c r="K10" s="16"/>
    </row>
    <row r="11" s="2" customFormat="1" ht="103.95" customHeight="1" spans="1:11">
      <c r="A11" s="17"/>
      <c r="B11" s="18" t="s">
        <v>78</v>
      </c>
      <c r="C11" s="19"/>
      <c r="D11" s="19"/>
      <c r="E11" s="19"/>
      <c r="F11" s="19"/>
      <c r="G11" s="18" t="s">
        <v>149</v>
      </c>
      <c r="H11" s="19"/>
      <c r="I11" s="19"/>
      <c r="J11" s="19"/>
      <c r="K11" s="19"/>
    </row>
    <row r="12" s="2" customFormat="1" ht="36" customHeight="1" spans="1:11">
      <c r="A12" s="20" t="s">
        <v>79</v>
      </c>
      <c r="B12" s="9" t="s">
        <v>150</v>
      </c>
      <c r="C12" s="9" t="s">
        <v>20</v>
      </c>
      <c r="D12" s="9" t="s">
        <v>21</v>
      </c>
      <c r="E12" s="9"/>
      <c r="F12" s="9" t="s">
        <v>141</v>
      </c>
      <c r="G12" s="9" t="s">
        <v>80</v>
      </c>
      <c r="H12" s="9" t="s">
        <v>151</v>
      </c>
      <c r="I12" s="9" t="s">
        <v>143</v>
      </c>
      <c r="J12" s="9" t="s">
        <v>152</v>
      </c>
      <c r="K12" s="9"/>
    </row>
    <row r="13" s="2" customFormat="1" ht="25.95" customHeight="1" spans="1:11">
      <c r="A13" s="20"/>
      <c r="B13" s="21" t="s">
        <v>153</v>
      </c>
      <c r="C13" s="21" t="s">
        <v>24</v>
      </c>
      <c r="D13" s="9" t="s">
        <v>85</v>
      </c>
      <c r="E13" s="9" t="s">
        <v>85</v>
      </c>
      <c r="F13" s="22">
        <v>8</v>
      </c>
      <c r="G13" s="9" t="s">
        <v>86</v>
      </c>
      <c r="H13" s="9" t="s">
        <v>86</v>
      </c>
      <c r="I13" s="22">
        <v>8</v>
      </c>
      <c r="J13" s="38"/>
      <c r="K13" s="38"/>
    </row>
    <row r="14" s="2" customFormat="1" ht="25.95" customHeight="1" spans="1:11">
      <c r="A14" s="20"/>
      <c r="B14" s="21"/>
      <c r="C14" s="21"/>
      <c r="D14" s="9" t="s">
        <v>87</v>
      </c>
      <c r="E14" s="9" t="s">
        <v>87</v>
      </c>
      <c r="F14" s="22">
        <v>8</v>
      </c>
      <c r="G14" s="9" t="s">
        <v>88</v>
      </c>
      <c r="H14" s="9" t="s">
        <v>88</v>
      </c>
      <c r="I14" s="22">
        <v>8</v>
      </c>
      <c r="J14" s="38"/>
      <c r="K14" s="38"/>
    </row>
    <row r="15" s="2" customFormat="1" ht="25.95" customHeight="1" spans="1:11">
      <c r="A15" s="20"/>
      <c r="B15" s="21"/>
      <c r="C15" s="23" t="s">
        <v>31</v>
      </c>
      <c r="D15" s="9" t="s">
        <v>32</v>
      </c>
      <c r="E15" s="9" t="s">
        <v>32</v>
      </c>
      <c r="F15" s="22">
        <v>4</v>
      </c>
      <c r="G15" s="9" t="s">
        <v>90</v>
      </c>
      <c r="H15" s="9" t="s">
        <v>90</v>
      </c>
      <c r="I15" s="22">
        <v>4</v>
      </c>
      <c r="J15" s="38"/>
      <c r="K15" s="38"/>
    </row>
    <row r="16" s="2" customFormat="1" ht="25.95" customHeight="1" spans="1:11">
      <c r="A16" s="20"/>
      <c r="B16" s="21"/>
      <c r="C16" s="21" t="s">
        <v>34</v>
      </c>
      <c r="D16" s="9" t="s">
        <v>35</v>
      </c>
      <c r="E16" s="9" t="s">
        <v>35</v>
      </c>
      <c r="F16" s="24">
        <v>4</v>
      </c>
      <c r="G16" s="9" t="s">
        <v>90</v>
      </c>
      <c r="H16" s="9" t="s">
        <v>90</v>
      </c>
      <c r="I16" s="24">
        <v>4</v>
      </c>
      <c r="J16" s="38"/>
      <c r="K16" s="38"/>
    </row>
    <row r="17" s="2" customFormat="1" ht="25.95" customHeight="1" spans="1:11">
      <c r="A17" s="20"/>
      <c r="B17" s="21"/>
      <c r="C17" s="21"/>
      <c r="D17" s="9" t="s">
        <v>92</v>
      </c>
      <c r="E17" s="9" t="s">
        <v>92</v>
      </c>
      <c r="F17" s="22">
        <v>4</v>
      </c>
      <c r="G17" s="25">
        <v>44348</v>
      </c>
      <c r="H17" s="26">
        <v>44348</v>
      </c>
      <c r="I17" s="22">
        <v>4</v>
      </c>
      <c r="J17" s="38"/>
      <c r="K17" s="38"/>
    </row>
    <row r="18" s="2" customFormat="1" ht="25.95" customHeight="1" spans="1:14">
      <c r="A18" s="20"/>
      <c r="B18" s="21"/>
      <c r="C18" s="21" t="s">
        <v>38</v>
      </c>
      <c r="D18" s="9" t="s">
        <v>94</v>
      </c>
      <c r="E18" s="9" t="s">
        <v>94</v>
      </c>
      <c r="F18" s="22">
        <v>6</v>
      </c>
      <c r="G18" s="9" t="s">
        <v>95</v>
      </c>
      <c r="H18" s="9" t="s">
        <v>125</v>
      </c>
      <c r="I18" s="22">
        <v>6</v>
      </c>
      <c r="J18" s="38"/>
      <c r="K18" s="38"/>
      <c r="M18"/>
      <c r="N18" s="2">
        <v>118.25</v>
      </c>
    </row>
    <row r="19" s="2" customFormat="1" ht="25.95" customHeight="1" spans="1:14">
      <c r="A19" s="20"/>
      <c r="B19" s="21"/>
      <c r="C19" s="21"/>
      <c r="D19" s="9" t="s">
        <v>97</v>
      </c>
      <c r="E19" s="9" t="s">
        <v>97</v>
      </c>
      <c r="F19" s="22">
        <v>4</v>
      </c>
      <c r="G19" s="9" t="s">
        <v>98</v>
      </c>
      <c r="H19" s="9" t="s">
        <v>154</v>
      </c>
      <c r="I19" s="22">
        <v>4</v>
      </c>
      <c r="J19" s="38"/>
      <c r="K19" s="38"/>
      <c r="M19"/>
      <c r="N19" s="2">
        <v>3.73</v>
      </c>
    </row>
    <row r="20" s="2" customFormat="1" ht="25.95" customHeight="1" spans="1:14">
      <c r="A20" s="20"/>
      <c r="B20" s="21"/>
      <c r="C20" s="21"/>
      <c r="D20" s="9" t="s">
        <v>100</v>
      </c>
      <c r="E20" s="9" t="s">
        <v>100</v>
      </c>
      <c r="F20" s="22">
        <v>3</v>
      </c>
      <c r="G20" s="9" t="s">
        <v>101</v>
      </c>
      <c r="H20" s="9" t="s">
        <v>126</v>
      </c>
      <c r="I20" s="22">
        <v>3</v>
      </c>
      <c r="J20" s="39"/>
      <c r="K20" s="40"/>
      <c r="M20"/>
      <c r="N20" s="2">
        <v>11.76</v>
      </c>
    </row>
    <row r="21" s="2" customFormat="1" ht="25.95" customHeight="1" spans="1:14">
      <c r="A21" s="20"/>
      <c r="B21" s="21"/>
      <c r="C21" s="21"/>
      <c r="D21" s="9" t="s">
        <v>103</v>
      </c>
      <c r="E21" s="9" t="s">
        <v>103</v>
      </c>
      <c r="F21" s="22">
        <v>3</v>
      </c>
      <c r="G21" s="9" t="s">
        <v>104</v>
      </c>
      <c r="H21" s="9" t="s">
        <v>155</v>
      </c>
      <c r="I21" s="22">
        <v>3</v>
      </c>
      <c r="J21" s="39"/>
      <c r="K21" s="40"/>
      <c r="M21"/>
      <c r="N21" s="2">
        <v>6.68</v>
      </c>
    </row>
    <row r="22" s="2" customFormat="1" ht="25.95" customHeight="1" spans="1:14">
      <c r="A22" s="20"/>
      <c r="B22" s="21"/>
      <c r="C22" s="21"/>
      <c r="D22" s="9" t="s">
        <v>106</v>
      </c>
      <c r="E22" s="9" t="s">
        <v>106</v>
      </c>
      <c r="F22" s="22">
        <v>3</v>
      </c>
      <c r="G22" s="9" t="s">
        <v>107</v>
      </c>
      <c r="H22" s="9" t="s">
        <v>156</v>
      </c>
      <c r="I22" s="22">
        <v>3</v>
      </c>
      <c r="J22" s="39"/>
      <c r="K22" s="40"/>
      <c r="M22"/>
      <c r="N22" s="2">
        <v>2.6</v>
      </c>
    </row>
    <row r="23" s="2" customFormat="1" ht="25.95" customHeight="1" spans="1:14">
      <c r="A23" s="20"/>
      <c r="B23" s="21"/>
      <c r="C23" s="21"/>
      <c r="D23" s="9" t="s">
        <v>109</v>
      </c>
      <c r="E23" s="9" t="s">
        <v>109</v>
      </c>
      <c r="F23" s="22">
        <v>3</v>
      </c>
      <c r="G23" s="9" t="s">
        <v>110</v>
      </c>
      <c r="H23" s="9" t="s">
        <v>157</v>
      </c>
      <c r="I23" s="22">
        <v>3</v>
      </c>
      <c r="J23" s="39"/>
      <c r="K23" s="40"/>
      <c r="M23"/>
      <c r="N23" s="2">
        <v>1.8</v>
      </c>
    </row>
    <row r="24" s="2" customFormat="1" ht="25.95" customHeight="1" spans="1:11">
      <c r="A24" s="20"/>
      <c r="B24" s="21" t="s">
        <v>158</v>
      </c>
      <c r="C24" s="23" t="s">
        <v>159</v>
      </c>
      <c r="D24" s="9" t="s">
        <v>112</v>
      </c>
      <c r="E24" s="9" t="s">
        <v>112</v>
      </c>
      <c r="F24" s="22">
        <v>10</v>
      </c>
      <c r="G24" s="9" t="s">
        <v>113</v>
      </c>
      <c r="H24" s="9" t="s">
        <v>128</v>
      </c>
      <c r="I24" s="22">
        <v>10</v>
      </c>
      <c r="J24" s="39"/>
      <c r="K24" s="40"/>
    </row>
    <row r="25" s="2" customFormat="1" ht="25.95" customHeight="1" spans="1:11">
      <c r="A25" s="20"/>
      <c r="B25" s="21"/>
      <c r="C25" s="27"/>
      <c r="D25" s="9" t="s">
        <v>114</v>
      </c>
      <c r="E25" s="9" t="s">
        <v>114</v>
      </c>
      <c r="F25" s="28">
        <v>10</v>
      </c>
      <c r="G25" s="9" t="s">
        <v>115</v>
      </c>
      <c r="H25" s="9" t="s">
        <v>90</v>
      </c>
      <c r="I25" s="28">
        <v>10</v>
      </c>
      <c r="J25" s="39"/>
      <c r="K25" s="40"/>
    </row>
    <row r="26" s="2" customFormat="1" ht="28.05" customHeight="1" spans="1:11">
      <c r="A26" s="20"/>
      <c r="B26" s="21"/>
      <c r="C26" s="21" t="s">
        <v>116</v>
      </c>
      <c r="D26" s="9" t="s">
        <v>117</v>
      </c>
      <c r="E26" s="9" t="s">
        <v>117</v>
      </c>
      <c r="F26" s="22">
        <v>10</v>
      </c>
      <c r="G26" s="9" t="s">
        <v>118</v>
      </c>
      <c r="H26" s="9" t="s">
        <v>129</v>
      </c>
      <c r="I26" s="22">
        <v>10</v>
      </c>
      <c r="J26" s="39"/>
      <c r="K26" s="40"/>
    </row>
    <row r="27" s="2" customFormat="1" ht="25.95" customHeight="1" spans="1:11">
      <c r="A27" s="20"/>
      <c r="B27" s="23" t="s">
        <v>160</v>
      </c>
      <c r="C27" s="23" t="s">
        <v>60</v>
      </c>
      <c r="D27" s="9" t="s">
        <v>120</v>
      </c>
      <c r="E27" s="9" t="s">
        <v>120</v>
      </c>
      <c r="F27" s="22">
        <v>5</v>
      </c>
      <c r="G27" s="9" t="s">
        <v>62</v>
      </c>
      <c r="H27" s="29">
        <v>0.95</v>
      </c>
      <c r="I27" s="22">
        <v>5</v>
      </c>
      <c r="J27" s="39"/>
      <c r="K27" s="40"/>
    </row>
    <row r="28" s="2" customFormat="1" ht="25.95" customHeight="1" spans="1:11">
      <c r="A28" s="20"/>
      <c r="B28" s="27"/>
      <c r="C28" s="27"/>
      <c r="D28" s="9" t="s">
        <v>121</v>
      </c>
      <c r="E28" s="9" t="s">
        <v>121</v>
      </c>
      <c r="F28" s="22">
        <v>5</v>
      </c>
      <c r="G28" s="9" t="s">
        <v>122</v>
      </c>
      <c r="H28" s="29">
        <v>0.9</v>
      </c>
      <c r="I28" s="22">
        <v>5</v>
      </c>
      <c r="J28" s="38"/>
      <c r="K28" s="38"/>
    </row>
    <row r="29" s="2" customFormat="1" ht="22.05" customHeight="1" spans="1:11">
      <c r="A29" s="30" t="s">
        <v>161</v>
      </c>
      <c r="B29" s="30"/>
      <c r="C29" s="30"/>
      <c r="D29" s="30"/>
      <c r="E29" s="30"/>
      <c r="F29" s="30">
        <v>100</v>
      </c>
      <c r="G29" s="30"/>
      <c r="H29" s="30"/>
      <c r="I29" s="41">
        <f>SUM(I13:I28)+K7</f>
        <v>100</v>
      </c>
      <c r="J29" s="9"/>
      <c r="K29" s="9"/>
    </row>
    <row r="30" s="2" customFormat="1" ht="37.05" customHeight="1" spans="1:11">
      <c r="A30" s="31"/>
      <c r="B30" s="32"/>
      <c r="C30" s="32"/>
      <c r="D30" s="32"/>
      <c r="E30" s="32"/>
      <c r="F30" s="32"/>
      <c r="G30" s="32"/>
      <c r="H30" s="32"/>
      <c r="I30" s="32"/>
      <c r="J30" s="32"/>
      <c r="K30" s="32"/>
    </row>
    <row r="31" s="2" customFormat="1" ht="23.55" customHeight="1" spans="1:11">
      <c r="A31" s="33"/>
      <c r="B31" s="33"/>
      <c r="C31" s="33"/>
      <c r="D31" s="33"/>
      <c r="E31" s="33"/>
      <c r="F31" s="33"/>
      <c r="G31" s="33"/>
      <c r="H31" s="33"/>
      <c r="I31" s="33"/>
      <c r="J31" s="33"/>
      <c r="K31" s="33"/>
    </row>
    <row r="32" s="2" customFormat="1" ht="36" customHeight="1" spans="1:11">
      <c r="A32" s="34"/>
      <c r="B32" s="33"/>
      <c r="C32" s="33"/>
      <c r="D32" s="33"/>
      <c r="E32" s="33"/>
      <c r="F32" s="33"/>
      <c r="G32" s="33"/>
      <c r="H32" s="33"/>
      <c r="I32" s="33"/>
      <c r="J32" s="33"/>
      <c r="K32" s="33"/>
    </row>
    <row r="34" spans="7:7">
      <c r="G34" s="35"/>
    </row>
  </sheetData>
  <mergeCells count="71">
    <mergeCell ref="A2:K2"/>
    <mergeCell ref="A3:K3"/>
    <mergeCell ref="A4:C4"/>
    <mergeCell ref="D4:F4"/>
    <mergeCell ref="H4:K4"/>
    <mergeCell ref="A5:C5"/>
    <mergeCell ref="D5:F5"/>
    <mergeCell ref="H5:K5"/>
    <mergeCell ref="E6:F6"/>
    <mergeCell ref="G6:H6"/>
    <mergeCell ref="E7:F7"/>
    <mergeCell ref="G7:H7"/>
    <mergeCell ref="E8:F8"/>
    <mergeCell ref="G8:H8"/>
    <mergeCell ref="E9:F9"/>
    <mergeCell ref="G9:H9"/>
    <mergeCell ref="B10:F10"/>
    <mergeCell ref="G10:K10"/>
    <mergeCell ref="B11:F11"/>
    <mergeCell ref="G11:K11"/>
    <mergeCell ref="D12:E12"/>
    <mergeCell ref="J12:K12"/>
    <mergeCell ref="D13:E13"/>
    <mergeCell ref="J13:K13"/>
    <mergeCell ref="D14:E14"/>
    <mergeCell ref="J14:K14"/>
    <mergeCell ref="D15:E15"/>
    <mergeCell ref="J15:K15"/>
    <mergeCell ref="D16:E16"/>
    <mergeCell ref="J16:K16"/>
    <mergeCell ref="D17:E17"/>
    <mergeCell ref="J17:K17"/>
    <mergeCell ref="D18:E18"/>
    <mergeCell ref="J18:K18"/>
    <mergeCell ref="D19:E19"/>
    <mergeCell ref="J19:K19"/>
    <mergeCell ref="D20:E20"/>
    <mergeCell ref="J20:K20"/>
    <mergeCell ref="D21:E21"/>
    <mergeCell ref="J21:K21"/>
    <mergeCell ref="D22:E22"/>
    <mergeCell ref="J22:K22"/>
    <mergeCell ref="D23:E23"/>
    <mergeCell ref="J23:K23"/>
    <mergeCell ref="D24:E24"/>
    <mergeCell ref="J24:K24"/>
    <mergeCell ref="D25:E25"/>
    <mergeCell ref="J25:K25"/>
    <mergeCell ref="D26:E26"/>
    <mergeCell ref="J26:K26"/>
    <mergeCell ref="D27:E27"/>
    <mergeCell ref="J27:K27"/>
    <mergeCell ref="D28:E28"/>
    <mergeCell ref="J28:K28"/>
    <mergeCell ref="A29:E29"/>
    <mergeCell ref="G29:H29"/>
    <mergeCell ref="J29:K29"/>
    <mergeCell ref="A30:K30"/>
    <mergeCell ref="A31:K31"/>
    <mergeCell ref="A32:K32"/>
    <mergeCell ref="A10:A11"/>
    <mergeCell ref="A12:A28"/>
    <mergeCell ref="B13:B23"/>
    <mergeCell ref="B24:B26"/>
    <mergeCell ref="B27:B28"/>
    <mergeCell ref="C13:C14"/>
    <mergeCell ref="C16:C17"/>
    <mergeCell ref="C18:C23"/>
    <mergeCell ref="C24:C25"/>
    <mergeCell ref="C27:C28"/>
    <mergeCell ref="A6:C9"/>
  </mergeCells>
  <printOptions horizontalCentered="1" verticalCentered="1"/>
  <pageMargins left="0.393055555555556" right="0.393055555555556" top="0.393055555555556" bottom="0.393055555555556" header="0.5" footer="0.5"/>
  <pageSetup paperSize="9" scale="7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目标</vt:lpstr>
      <vt:lpstr>5月监控</vt:lpstr>
      <vt:lpstr>6月监控</vt:lpstr>
      <vt:lpstr>9月监控</vt:lpstr>
      <vt:lpstr>自评表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jsj</cp:lastModifiedBy>
  <dcterms:created xsi:type="dcterms:W3CDTF">2020-04-11T05:48:00Z</dcterms:created>
  <dcterms:modified xsi:type="dcterms:W3CDTF">2023-02-13T09:09:32Z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  <property fmtid="{D5CDD505-2E9C-101B-9397-08002B2CF9AE}" pid="3" name="ICV">
    <vt:lpwstr>1B11738389B64B1B91CE10FA47B6E001</vt:lpwstr>
  </property>
</Properties>
</file>